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Patrimonio Técnico-BANC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 l="1"/>
</calcChain>
</file>

<file path=xl/sharedStrings.xml><?xml version="1.0" encoding="utf-8"?>
<sst xmlns="http://schemas.openxmlformats.org/spreadsheetml/2006/main" count="144" uniqueCount="142">
  <si>
    <t>No.</t>
  </si>
  <si>
    <t>INSTITUCIONES</t>
  </si>
  <si>
    <t>TOTAL ACTIVOS PONDERADOS POR RIESGO</t>
  </si>
  <si>
    <t>ACTIVOS TOTALES Y CONTINGENTES x 4%</t>
  </si>
  <si>
    <t>P.T. / ACT. Y CONTING. POND.X RIESGO Art. 47 LGISF</t>
  </si>
  <si>
    <t>P.T. / ACTIVOS Y CONTINGENTES TOTALES Art. 50 LGISF</t>
  </si>
  <si>
    <t>ACTIVO FIJO / PATRIMONIO TéCNICO Art. 54 LGISF</t>
  </si>
  <si>
    <t>BANCO DE GUAYAQUIL S.A.</t>
  </si>
  <si>
    <t>0.4192</t>
  </si>
  <si>
    <t>0.1277</t>
  </si>
  <si>
    <t>0.0611</t>
  </si>
  <si>
    <t>0.8884</t>
  </si>
  <si>
    <t>BANCO DEL PACIFICO S.A.</t>
  </si>
  <si>
    <t>0.8276</t>
  </si>
  <si>
    <t>0.1645</t>
  </si>
  <si>
    <t>0.0768</t>
  </si>
  <si>
    <t>BANCO DEL PICHINCHA</t>
  </si>
  <si>
    <t>0.0440</t>
  </si>
  <si>
    <t>0.0940</t>
  </si>
  <si>
    <t>0.0598</t>
  </si>
  <si>
    <t>0.8917</t>
  </si>
  <si>
    <t>BANCO DE LA PRODUCCION S.A.</t>
  </si>
  <si>
    <t>0.2013</t>
  </si>
  <si>
    <t>0.1081</t>
  </si>
  <si>
    <t>0.0779</t>
  </si>
  <si>
    <t>0.2178</t>
  </si>
  <si>
    <t>BANCOS GRANDES</t>
  </si>
  <si>
    <t>0.2601</t>
  </si>
  <si>
    <t>0.1134</t>
  </si>
  <si>
    <t>0.0663</t>
  </si>
  <si>
    <t>0.8330</t>
  </si>
  <si>
    <t>BANCO AUSTRO S.A.</t>
  </si>
  <si>
    <t>0.2385</t>
  </si>
  <si>
    <t>0.1115</t>
  </si>
  <si>
    <t>0.0437</t>
  </si>
  <si>
    <t>0.8112</t>
  </si>
  <si>
    <t>BANCO BOLIVARIANO C.A.</t>
  </si>
  <si>
    <t>0.2911</t>
  </si>
  <si>
    <t>0.1162</t>
  </si>
  <si>
    <t>0.0788</t>
  </si>
  <si>
    <t>0.3130</t>
  </si>
  <si>
    <t>BANCO CITIBANK</t>
  </si>
  <si>
    <t>0.1956</t>
  </si>
  <si>
    <t>0.1076</t>
  </si>
  <si>
    <t>0.0837</t>
  </si>
  <si>
    <t>0.0948</t>
  </si>
  <si>
    <t>BANCO GENERAL RUMIÑAHUI S.A.</t>
  </si>
  <si>
    <t>0.0433</t>
  </si>
  <si>
    <t>0.0939</t>
  </si>
  <si>
    <t>0.0706</t>
  </si>
  <si>
    <t>0.2267</t>
  </si>
  <si>
    <t>BANCO INTERNACIONAL S.A.</t>
  </si>
  <si>
    <t>0.0784</t>
  </si>
  <si>
    <t>0.0971</t>
  </si>
  <si>
    <t>0.0664</t>
  </si>
  <si>
    <t>0.8920</t>
  </si>
  <si>
    <t>LLOYDS TSB</t>
  </si>
  <si>
    <t>0.2548</t>
  </si>
  <si>
    <t>0.1426</t>
  </si>
  <si>
    <t>0.0267</t>
  </si>
  <si>
    <t>BANCOS MEDIANOS</t>
  </si>
  <si>
    <t>0.3037</t>
  </si>
  <si>
    <t>0.1173</t>
  </si>
  <si>
    <t>0.0757</t>
  </si>
  <si>
    <t>0.3983</t>
  </si>
  <si>
    <t>BANCO AMAZONAS S.A.</t>
  </si>
  <si>
    <t>0.1990</t>
  </si>
  <si>
    <t>0.1284</t>
  </si>
  <si>
    <t>0.1807</t>
  </si>
  <si>
    <t>BANCO CENTRO MUNDO</t>
  </si>
  <si>
    <t>0.1058</t>
  </si>
  <si>
    <t>0.0995</t>
  </si>
  <si>
    <t>0.0805</t>
  </si>
  <si>
    <t>0.1325</t>
  </si>
  <si>
    <t>BANCO COFIEC</t>
  </si>
  <si>
    <t>0.5418</t>
  </si>
  <si>
    <t>0.4504</t>
  </si>
  <si>
    <t>0.2757</t>
  </si>
  <si>
    <t>BANCO COMERCIAL DE MANABI S.A.</t>
  </si>
  <si>
    <t>0.4576</t>
  </si>
  <si>
    <t>0.2400</t>
  </si>
  <si>
    <t>0.1912</t>
  </si>
  <si>
    <t>BANCO DEL LITORAL S.A.</t>
  </si>
  <si>
    <t>0.3126</t>
  </si>
  <si>
    <t>0.1153</t>
  </si>
  <si>
    <t>BANCO DE LOJA S.A.</t>
  </si>
  <si>
    <t>0.9058</t>
  </si>
  <si>
    <t>0.1715</t>
  </si>
  <si>
    <t>0.1212</t>
  </si>
  <si>
    <t>0.5119</t>
  </si>
  <si>
    <t>BANCO DE MACHALA S.A.</t>
  </si>
  <si>
    <t>0.2973</t>
  </si>
  <si>
    <t>0.1168</t>
  </si>
  <si>
    <t>0.0841</t>
  </si>
  <si>
    <t>0.7980</t>
  </si>
  <si>
    <t>BANCO SOLIDARIO</t>
  </si>
  <si>
    <t>0.0021</t>
  </si>
  <si>
    <t>0.0902</t>
  </si>
  <si>
    <t>0.0789</t>
  </si>
  <si>
    <t>0.3814</t>
  </si>
  <si>
    <t>BANCO SUDAMERICANO</t>
  </si>
  <si>
    <t>0.9036</t>
  </si>
  <si>
    <t>0.6842</t>
  </si>
  <si>
    <t>0.4289</t>
  </si>
  <si>
    <t>BANCO TERRITORIAL S.A.</t>
  </si>
  <si>
    <t>0.4377</t>
  </si>
  <si>
    <t>0.2946</t>
  </si>
  <si>
    <t>0.5679</t>
  </si>
  <si>
    <t>UNIBANCO S.A.</t>
  </si>
  <si>
    <t>0.2248</t>
  </si>
  <si>
    <t>0.1102</t>
  </si>
  <si>
    <t>0.0842</t>
  </si>
  <si>
    <t>0.3072</t>
  </si>
  <si>
    <t>BANCO MM JARAMILLO ARTEAGA</t>
  </si>
  <si>
    <t>0.1165</t>
  </si>
  <si>
    <t>0.0879</t>
  </si>
  <si>
    <t>0.4020</t>
  </si>
  <si>
    <t>BANCOS PEQUEÑOS</t>
  </si>
  <si>
    <t>0.6012</t>
  </si>
  <si>
    <t>0.1441</t>
  </si>
  <si>
    <t>0.1092</t>
  </si>
  <si>
    <t>0.3923</t>
  </si>
  <si>
    <t>TOTAL SISTEMA BANCOS</t>
  </si>
  <si>
    <t>0.3148</t>
  </si>
  <si>
    <t>0.1183</t>
  </si>
  <si>
    <t>0.0732</t>
  </si>
  <si>
    <t>0.6501</t>
  </si>
  <si>
    <t>718.8</t>
  </si>
  <si>
    <t>422.14</t>
  </si>
  <si>
    <t>956.07</t>
  </si>
  <si>
    <r>
      <t>Elaborado por:</t>
    </r>
    <r>
      <rPr>
        <sz val="8"/>
        <rFont val="Arial"/>
        <family val="2"/>
      </rPr>
      <t> SUPERINTENDENCIA DE BANCOS Y SEGUROS</t>
    </r>
  </si>
  <si>
    <r>
      <t>Siglas:</t>
    </r>
    <r>
      <rPr>
        <sz val="8"/>
        <rFont val="Arial"/>
        <family val="2"/>
      </rPr>
      <t> LGISF: Ley General de Instituciones Financieras</t>
    </r>
  </si>
  <si>
    <r>
      <t>N/D:</t>
    </r>
    <r>
      <rPr>
        <sz val="8"/>
        <rFont val="Arial"/>
        <family val="2"/>
      </rPr>
      <t> No disponible</t>
    </r>
  </si>
  <si>
    <r>
      <t>NOTA:</t>
    </r>
    <r>
      <rPr>
        <sz val="8"/>
        <rFont val="Arial"/>
        <family val="2"/>
      </rPr>
      <t> Base Legal: Resolución No. SIB-2001-382 de 8 de octubre 2001</t>
    </r>
  </si>
  <si>
    <t>DEDUCCIONES AL PATRIMONIO TÉCNICO TOTAL</t>
  </si>
  <si>
    <t>TOTAL PATRIMONIO TÉCNICO SECUNDARIO</t>
  </si>
  <si>
    <t>TOTAL PATRIMONIO TÉCNICO PRIMARIO</t>
  </si>
  <si>
    <t>REQUERIMIENTO PATRIMONIO TÉCNICO 9%</t>
  </si>
  <si>
    <t>(D + E) PATRIMONIO TÉCNICO TOTAL</t>
  </si>
  <si>
    <t>(F - G) PATRIMONIO TÉCNICO CONSTITUIDO</t>
  </si>
  <si>
    <t>(H - J) POSICIÓN EXCEDENTARIA O (DEFICITARIA)</t>
  </si>
  <si>
    <t>POSICIÓN / P.T.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</si>
</sst>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="106" zoomScaleNormal="106" workbookViewId="0">
      <selection activeCell="M2" sqref="M2"/>
    </sheetView>
  </sheetViews>
  <sheetFormatPr baseColWidth="10" defaultRowHeight="15" x14ac:dyDescent="0.25"/>
  <cols>
    <col min="4" max="4" width="25.28515625" customWidth="1"/>
    <col min="5" max="5" width="22.140625" customWidth="1"/>
    <col min="6" max="6" width="26.28515625" customWidth="1"/>
    <col min="7" max="7" width="22.85546875" customWidth="1"/>
    <col min="8" max="8" width="22.28515625" customWidth="1"/>
    <col min="9" max="9" width="22" customWidth="1"/>
    <col min="10" max="10" width="22.28515625" customWidth="1"/>
    <col min="11" max="11" width="21.140625" customWidth="1"/>
    <col min="12" max="12" width="19.28515625" customWidth="1"/>
    <col min="13" max="13" width="20.28515625" customWidth="1"/>
    <col min="14" max="14" width="20.140625" customWidth="1"/>
    <col min="15" max="15" width="21.42578125" customWidth="1"/>
    <col min="16" max="16" width="18.7109375" customWidth="1"/>
  </cols>
  <sheetData>
    <row r="1" spans="1:16" ht="60" x14ac:dyDescent="0.25">
      <c r="A1" s="1" t="s">
        <v>0</v>
      </c>
      <c r="B1" s="6" t="s">
        <v>1</v>
      </c>
      <c r="C1" s="7"/>
      <c r="D1" s="1" t="s">
        <v>136</v>
      </c>
      <c r="E1" s="1" t="s">
        <v>135</v>
      </c>
      <c r="F1" s="1" t="s">
        <v>138</v>
      </c>
      <c r="G1" s="1" t="s">
        <v>134</v>
      </c>
      <c r="H1" s="1" t="s">
        <v>139</v>
      </c>
      <c r="I1" s="1" t="s">
        <v>2</v>
      </c>
      <c r="J1" s="1" t="s">
        <v>137</v>
      </c>
      <c r="K1" s="1" t="s">
        <v>140</v>
      </c>
      <c r="L1" s="1" t="s">
        <v>3</v>
      </c>
      <c r="M1" s="1" t="s">
        <v>141</v>
      </c>
      <c r="N1" s="1" t="s">
        <v>4</v>
      </c>
      <c r="O1" s="1" t="s">
        <v>5</v>
      </c>
      <c r="P1" s="1" t="s">
        <v>6</v>
      </c>
    </row>
    <row r="2" spans="1:16" ht="33.75" x14ac:dyDescent="0.25">
      <c r="A2" s="2">
        <v>1</v>
      </c>
      <c r="B2" s="2">
        <v>1006</v>
      </c>
      <c r="C2" s="2" t="s">
        <v>7</v>
      </c>
      <c r="D2" s="9">
        <v>49195021</v>
      </c>
      <c r="E2" s="10">
        <v>29710699</v>
      </c>
      <c r="F2" s="10">
        <f>D2+E2</f>
        <v>78905720</v>
      </c>
      <c r="G2" s="10">
        <v>5698428</v>
      </c>
      <c r="H2" s="10">
        <v>73207292</v>
      </c>
      <c r="I2" s="10">
        <v>573145413</v>
      </c>
      <c r="J2" s="10">
        <v>51583087</v>
      </c>
      <c r="K2" s="10">
        <v>21624205</v>
      </c>
      <c r="L2" s="10">
        <v>47944109</v>
      </c>
      <c r="M2" s="11" t="s">
        <v>8</v>
      </c>
      <c r="N2" s="11" t="s">
        <v>9</v>
      </c>
      <c r="O2" s="11" t="s">
        <v>10</v>
      </c>
      <c r="P2" s="11" t="s">
        <v>11</v>
      </c>
    </row>
    <row r="3" spans="1:16" ht="22.5" x14ac:dyDescent="0.25">
      <c r="A3" s="2">
        <v>2</v>
      </c>
      <c r="B3" s="2">
        <v>1028</v>
      </c>
      <c r="C3" s="2" t="s">
        <v>12</v>
      </c>
      <c r="D3" s="10">
        <v>92558659</v>
      </c>
      <c r="E3" s="10">
        <v>2304304</v>
      </c>
      <c r="F3" s="10">
        <f t="shared" ref="F3:F26" si="0">D3+E3</f>
        <v>94862963</v>
      </c>
      <c r="G3" s="10">
        <v>39562286</v>
      </c>
      <c r="H3" s="10">
        <v>55300677</v>
      </c>
      <c r="I3" s="10">
        <v>336203896</v>
      </c>
      <c r="J3" s="10">
        <v>30258351</v>
      </c>
      <c r="K3" s="10">
        <v>25042326</v>
      </c>
      <c r="L3" s="10">
        <v>28821646</v>
      </c>
      <c r="M3" s="11" t="s">
        <v>13</v>
      </c>
      <c r="N3" s="11" t="s">
        <v>14</v>
      </c>
      <c r="O3" s="11" t="s">
        <v>15</v>
      </c>
      <c r="P3" s="10">
        <v>14287</v>
      </c>
    </row>
    <row r="4" spans="1:16" ht="22.5" x14ac:dyDescent="0.25">
      <c r="A4" s="2">
        <v>3</v>
      </c>
      <c r="B4" s="2">
        <v>1029</v>
      </c>
      <c r="C4" s="2" t="s">
        <v>16</v>
      </c>
      <c r="D4" s="10">
        <v>62002992</v>
      </c>
      <c r="E4" s="10">
        <v>99280783</v>
      </c>
      <c r="F4" s="10">
        <f t="shared" si="0"/>
        <v>161283775</v>
      </c>
      <c r="G4" s="10">
        <v>49005849</v>
      </c>
      <c r="H4" s="10">
        <v>106001630</v>
      </c>
      <c r="I4" s="10">
        <v>1128193858</v>
      </c>
      <c r="J4" s="10">
        <v>101537447</v>
      </c>
      <c r="K4" s="10">
        <v>4464183</v>
      </c>
      <c r="L4" s="10">
        <v>70904195</v>
      </c>
      <c r="M4" s="11" t="s">
        <v>17</v>
      </c>
      <c r="N4" s="11" t="s">
        <v>18</v>
      </c>
      <c r="O4" s="11" t="s">
        <v>19</v>
      </c>
      <c r="P4" s="11" t="s">
        <v>20</v>
      </c>
    </row>
    <row r="5" spans="1:16" ht="33.75" x14ac:dyDescent="0.25">
      <c r="A5" s="2">
        <v>4</v>
      </c>
      <c r="B5" s="2">
        <v>1033</v>
      </c>
      <c r="C5" s="2" t="s">
        <v>21</v>
      </c>
      <c r="D5" s="10">
        <v>56040714</v>
      </c>
      <c r="E5" s="10">
        <v>25623752</v>
      </c>
      <c r="F5" s="10">
        <f t="shared" si="0"/>
        <v>81664466</v>
      </c>
      <c r="G5" s="10">
        <v>11405970</v>
      </c>
      <c r="H5" s="10">
        <v>70258495</v>
      </c>
      <c r="I5" s="10">
        <v>649856872</v>
      </c>
      <c r="J5" s="10">
        <v>58487118</v>
      </c>
      <c r="K5" s="10">
        <v>11771377</v>
      </c>
      <c r="L5" s="10">
        <v>36086500</v>
      </c>
      <c r="M5" s="11" t="s">
        <v>22</v>
      </c>
      <c r="N5" s="11" t="s">
        <v>23</v>
      </c>
      <c r="O5" s="11" t="s">
        <v>24</v>
      </c>
      <c r="P5" s="11" t="s">
        <v>25</v>
      </c>
    </row>
    <row r="6" spans="1:16" ht="15" customHeight="1" x14ac:dyDescent="0.25">
      <c r="A6" s="4" t="s">
        <v>26</v>
      </c>
      <c r="B6" s="5"/>
      <c r="C6" s="3"/>
      <c r="D6" s="10">
        <v>259797386</v>
      </c>
      <c r="E6" s="10">
        <v>156919538</v>
      </c>
      <c r="F6" s="10">
        <f t="shared" si="0"/>
        <v>416716924</v>
      </c>
      <c r="G6" s="10">
        <v>105672534</v>
      </c>
      <c r="H6" s="10">
        <v>304768094</v>
      </c>
      <c r="I6" s="10">
        <v>2687400037</v>
      </c>
      <c r="J6" s="10">
        <v>241866003</v>
      </c>
      <c r="K6" s="10">
        <v>62902091</v>
      </c>
      <c r="L6" s="10">
        <v>183756450</v>
      </c>
      <c r="M6" s="11" t="s">
        <v>27</v>
      </c>
      <c r="N6" s="11" t="s">
        <v>28</v>
      </c>
      <c r="O6" s="11" t="s">
        <v>29</v>
      </c>
      <c r="P6" s="11" t="s">
        <v>30</v>
      </c>
    </row>
    <row r="7" spans="1:16" ht="22.5" x14ac:dyDescent="0.25">
      <c r="A7" s="2">
        <v>5</v>
      </c>
      <c r="B7" s="2">
        <v>1004</v>
      </c>
      <c r="C7" s="2" t="s">
        <v>31</v>
      </c>
      <c r="D7" s="10">
        <v>5298355</v>
      </c>
      <c r="E7" s="10">
        <v>7598147</v>
      </c>
      <c r="F7" s="10">
        <f t="shared" si="0"/>
        <v>12896502</v>
      </c>
      <c r="G7" s="10">
        <v>682254</v>
      </c>
      <c r="H7" s="10">
        <v>12214248</v>
      </c>
      <c r="I7" s="10">
        <v>109579893</v>
      </c>
      <c r="J7" s="10">
        <v>9862190</v>
      </c>
      <c r="K7" s="10">
        <v>2352058</v>
      </c>
      <c r="L7" s="10">
        <v>11173342</v>
      </c>
      <c r="M7" s="11" t="s">
        <v>32</v>
      </c>
      <c r="N7" s="11" t="s">
        <v>33</v>
      </c>
      <c r="O7" s="11" t="s">
        <v>34</v>
      </c>
      <c r="P7" s="11" t="s">
        <v>35</v>
      </c>
    </row>
    <row r="8" spans="1:16" ht="33.75" x14ac:dyDescent="0.25">
      <c r="A8" s="2">
        <v>6</v>
      </c>
      <c r="B8" s="2">
        <v>1007</v>
      </c>
      <c r="C8" s="2" t="s">
        <v>36</v>
      </c>
      <c r="D8" s="10">
        <v>24058226</v>
      </c>
      <c r="E8" s="10">
        <v>19308095</v>
      </c>
      <c r="F8" s="10">
        <f t="shared" si="0"/>
        <v>43366321</v>
      </c>
      <c r="G8" s="11" t="s">
        <v>127</v>
      </c>
      <c r="H8" s="10">
        <v>42647521</v>
      </c>
      <c r="I8" s="10">
        <v>367035210</v>
      </c>
      <c r="J8" s="10">
        <v>33033169</v>
      </c>
      <c r="K8" s="10">
        <v>9614352</v>
      </c>
      <c r="L8" s="10">
        <v>21661686</v>
      </c>
      <c r="M8" s="11" t="s">
        <v>37</v>
      </c>
      <c r="N8" s="11" t="s">
        <v>38</v>
      </c>
      <c r="O8" s="11" t="s">
        <v>39</v>
      </c>
      <c r="P8" s="11" t="s">
        <v>40</v>
      </c>
    </row>
    <row r="9" spans="1:16" ht="22.5" x14ac:dyDescent="0.25">
      <c r="A9" s="2">
        <v>7</v>
      </c>
      <c r="B9" s="2">
        <v>1009</v>
      </c>
      <c r="C9" s="2" t="s">
        <v>41</v>
      </c>
      <c r="D9" s="10">
        <v>15560134</v>
      </c>
      <c r="E9" s="10">
        <v>6126918</v>
      </c>
      <c r="F9" s="10">
        <f t="shared" si="0"/>
        <v>21687052</v>
      </c>
      <c r="G9" s="10">
        <v>317512</v>
      </c>
      <c r="H9" s="10">
        <v>21369540</v>
      </c>
      <c r="I9" s="10">
        <v>198598525</v>
      </c>
      <c r="J9" s="10">
        <v>17873867</v>
      </c>
      <c r="K9" s="10">
        <v>3495673</v>
      </c>
      <c r="L9" s="10">
        <v>10217469</v>
      </c>
      <c r="M9" s="11" t="s">
        <v>42</v>
      </c>
      <c r="N9" s="11" t="s">
        <v>43</v>
      </c>
      <c r="O9" s="11" t="s">
        <v>44</v>
      </c>
      <c r="P9" s="11" t="s">
        <v>45</v>
      </c>
    </row>
    <row r="10" spans="1:16" ht="45" x14ac:dyDescent="0.25">
      <c r="A10" s="2">
        <v>8</v>
      </c>
      <c r="B10" s="2">
        <v>1020</v>
      </c>
      <c r="C10" s="2" t="s">
        <v>46</v>
      </c>
      <c r="D10" s="10">
        <v>9316153</v>
      </c>
      <c r="E10" s="10">
        <v>1117747</v>
      </c>
      <c r="F10" s="10">
        <f t="shared" si="0"/>
        <v>10433900</v>
      </c>
      <c r="G10" s="10">
        <v>264722</v>
      </c>
      <c r="H10" s="10">
        <v>10169179</v>
      </c>
      <c r="I10" s="10">
        <v>108300430</v>
      </c>
      <c r="J10" s="10">
        <v>9747039</v>
      </c>
      <c r="K10" s="11" t="s">
        <v>128</v>
      </c>
      <c r="L10" s="10">
        <v>5764654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ht="33.75" x14ac:dyDescent="0.25">
      <c r="A11" s="2">
        <v>9</v>
      </c>
      <c r="B11" s="2">
        <v>1023</v>
      </c>
      <c r="C11" s="2" t="s">
        <v>51</v>
      </c>
      <c r="D11" s="10">
        <v>19962788</v>
      </c>
      <c r="E11" s="10">
        <v>12542449</v>
      </c>
      <c r="F11" s="10">
        <f t="shared" si="0"/>
        <v>32505237</v>
      </c>
      <c r="G11" s="10">
        <v>2081170</v>
      </c>
      <c r="H11" s="10">
        <v>30424067</v>
      </c>
      <c r="I11" s="10">
        <v>313457896</v>
      </c>
      <c r="J11" s="10">
        <v>28211211</v>
      </c>
      <c r="K11" s="10">
        <v>2212856</v>
      </c>
      <c r="L11" s="10">
        <v>18330206</v>
      </c>
      <c r="M11" s="11" t="s">
        <v>52</v>
      </c>
      <c r="N11" s="11" t="s">
        <v>53</v>
      </c>
      <c r="O11" s="11" t="s">
        <v>54</v>
      </c>
      <c r="P11" s="11" t="s">
        <v>55</v>
      </c>
    </row>
    <row r="12" spans="1:16" x14ac:dyDescent="0.25">
      <c r="A12" s="2">
        <v>10</v>
      </c>
      <c r="B12" s="2">
        <v>1024</v>
      </c>
      <c r="C12" s="2" t="s">
        <v>56</v>
      </c>
      <c r="D12" s="10">
        <v>19811376</v>
      </c>
      <c r="E12" s="10">
        <v>2228454</v>
      </c>
      <c r="F12" s="10">
        <f t="shared" si="0"/>
        <v>22039830</v>
      </c>
      <c r="G12" s="11">
        <v>0</v>
      </c>
      <c r="H12" s="10">
        <v>22039830</v>
      </c>
      <c r="I12" s="10">
        <v>86508326</v>
      </c>
      <c r="J12" s="10">
        <v>7785749</v>
      </c>
      <c r="K12" s="10">
        <v>14254081</v>
      </c>
      <c r="L12" s="10">
        <v>6183899</v>
      </c>
      <c r="M12" s="10">
        <v>18308</v>
      </c>
      <c r="N12" s="11" t="s">
        <v>57</v>
      </c>
      <c r="O12" s="11" t="s">
        <v>58</v>
      </c>
      <c r="P12" s="11" t="s">
        <v>59</v>
      </c>
    </row>
    <row r="13" spans="1:16" ht="15" customHeight="1" x14ac:dyDescent="0.25">
      <c r="A13" s="4" t="s">
        <v>60</v>
      </c>
      <c r="B13" s="5"/>
      <c r="C13" s="3"/>
      <c r="D13" s="10">
        <v>94007032</v>
      </c>
      <c r="E13" s="10">
        <v>48921811</v>
      </c>
      <c r="F13" s="10">
        <f t="shared" si="0"/>
        <v>142928843</v>
      </c>
      <c r="G13" s="10">
        <v>4064457</v>
      </c>
      <c r="H13" s="10">
        <v>138864385</v>
      </c>
      <c r="I13" s="10">
        <v>1183480281</v>
      </c>
      <c r="J13" s="10">
        <v>106513225</v>
      </c>
      <c r="K13" s="10">
        <v>32351160</v>
      </c>
      <c r="L13" s="10">
        <v>73331257</v>
      </c>
      <c r="M13" s="11" t="s">
        <v>61</v>
      </c>
      <c r="N13" s="11" t="s">
        <v>62</v>
      </c>
      <c r="O13" s="11" t="s">
        <v>63</v>
      </c>
      <c r="P13" s="11" t="s">
        <v>64</v>
      </c>
    </row>
    <row r="14" spans="1:16" ht="33.75" x14ac:dyDescent="0.25">
      <c r="A14" s="2">
        <v>11</v>
      </c>
      <c r="B14" s="2">
        <v>1002</v>
      </c>
      <c r="C14" s="2" t="s">
        <v>65</v>
      </c>
      <c r="D14" s="10">
        <v>8407719</v>
      </c>
      <c r="E14" s="10">
        <v>812506</v>
      </c>
      <c r="F14" s="10">
        <f t="shared" si="0"/>
        <v>9220225</v>
      </c>
      <c r="G14" s="10">
        <v>389784</v>
      </c>
      <c r="H14" s="10">
        <v>8830441</v>
      </c>
      <c r="I14" s="10">
        <v>44364831</v>
      </c>
      <c r="J14" s="10">
        <v>3992835</v>
      </c>
      <c r="K14" s="10">
        <v>4837606</v>
      </c>
      <c r="L14" s="10">
        <v>2750039</v>
      </c>
      <c r="M14" s="10">
        <v>12116</v>
      </c>
      <c r="N14" s="11" t="s">
        <v>66</v>
      </c>
      <c r="O14" s="11" t="s">
        <v>67</v>
      </c>
      <c r="P14" s="11" t="s">
        <v>68</v>
      </c>
    </row>
    <row r="15" spans="1:16" ht="33.75" x14ac:dyDescent="0.25">
      <c r="A15" s="2">
        <v>12</v>
      </c>
      <c r="B15" s="2">
        <v>1008</v>
      </c>
      <c r="C15" s="2" t="s">
        <v>69</v>
      </c>
      <c r="D15" s="10">
        <v>3352562</v>
      </c>
      <c r="E15" s="10">
        <v>2943868</v>
      </c>
      <c r="F15" s="10">
        <f t="shared" si="0"/>
        <v>6296430</v>
      </c>
      <c r="G15" s="11" t="s">
        <v>129</v>
      </c>
      <c r="H15" s="10">
        <v>5340359</v>
      </c>
      <c r="I15" s="10">
        <v>53661359</v>
      </c>
      <c r="J15" s="10">
        <v>4829522</v>
      </c>
      <c r="K15" s="10">
        <v>510837</v>
      </c>
      <c r="L15" s="10">
        <v>2655076</v>
      </c>
      <c r="M15" s="11" t="s">
        <v>70</v>
      </c>
      <c r="N15" s="11" t="s">
        <v>71</v>
      </c>
      <c r="O15" s="11" t="s">
        <v>72</v>
      </c>
      <c r="P15" s="11" t="s">
        <v>73</v>
      </c>
    </row>
    <row r="16" spans="1:16" ht="22.5" x14ac:dyDescent="0.25">
      <c r="A16" s="2">
        <v>13</v>
      </c>
      <c r="B16" s="2">
        <v>1010</v>
      </c>
      <c r="C16" s="2" t="s">
        <v>74</v>
      </c>
      <c r="D16" s="10">
        <v>7709400</v>
      </c>
      <c r="E16" s="10">
        <v>990885</v>
      </c>
      <c r="F16" s="10">
        <f t="shared" si="0"/>
        <v>8700285</v>
      </c>
      <c r="G16" s="10">
        <v>193234</v>
      </c>
      <c r="H16" s="10">
        <v>8507051</v>
      </c>
      <c r="I16" s="10">
        <v>15700262</v>
      </c>
      <c r="J16" s="10">
        <v>1413024</v>
      </c>
      <c r="K16" s="10">
        <v>7094027</v>
      </c>
      <c r="L16" s="10">
        <v>755567</v>
      </c>
      <c r="M16" s="10">
        <v>50205</v>
      </c>
      <c r="N16" s="11" t="s">
        <v>75</v>
      </c>
      <c r="O16" s="11" t="s">
        <v>76</v>
      </c>
      <c r="P16" s="11" t="s">
        <v>77</v>
      </c>
    </row>
    <row r="17" spans="1:16" ht="45" x14ac:dyDescent="0.25">
      <c r="A17" s="2">
        <v>14</v>
      </c>
      <c r="B17" s="2">
        <v>1011</v>
      </c>
      <c r="C17" s="2" t="s">
        <v>78</v>
      </c>
      <c r="D17" s="10">
        <v>1721539</v>
      </c>
      <c r="E17" s="10">
        <v>831523</v>
      </c>
      <c r="F17" s="10">
        <f t="shared" si="0"/>
        <v>2553062</v>
      </c>
      <c r="G17" s="11">
        <v>0</v>
      </c>
      <c r="H17" s="10">
        <v>2553062</v>
      </c>
      <c r="I17" s="10">
        <v>5579382</v>
      </c>
      <c r="J17" s="10">
        <v>502144</v>
      </c>
      <c r="K17" s="10">
        <v>2050917</v>
      </c>
      <c r="L17" s="10">
        <v>425586</v>
      </c>
      <c r="M17" s="10">
        <v>40843</v>
      </c>
      <c r="N17" s="11" t="s">
        <v>79</v>
      </c>
      <c r="O17" s="11" t="s">
        <v>80</v>
      </c>
      <c r="P17" s="11" t="s">
        <v>81</v>
      </c>
    </row>
    <row r="18" spans="1:16" ht="22.5" x14ac:dyDescent="0.25">
      <c r="A18" s="2">
        <v>15</v>
      </c>
      <c r="B18" s="2">
        <v>1014</v>
      </c>
      <c r="C18" s="2" t="s">
        <v>82</v>
      </c>
      <c r="D18" s="10">
        <v>1495377</v>
      </c>
      <c r="E18" s="10">
        <v>210882</v>
      </c>
      <c r="F18" s="10">
        <f t="shared" si="0"/>
        <v>1706259</v>
      </c>
      <c r="G18" s="11">
        <v>0</v>
      </c>
      <c r="H18" s="10">
        <v>1706259</v>
      </c>
      <c r="I18" s="10">
        <v>5458930</v>
      </c>
      <c r="J18" s="10">
        <v>491304</v>
      </c>
      <c r="K18" s="10">
        <v>1214956</v>
      </c>
      <c r="L18" s="10">
        <v>602065</v>
      </c>
      <c r="M18" s="10">
        <v>24729</v>
      </c>
      <c r="N18" s="11" t="s">
        <v>83</v>
      </c>
      <c r="O18" s="11" t="s">
        <v>28</v>
      </c>
      <c r="P18" s="11" t="s">
        <v>84</v>
      </c>
    </row>
    <row r="19" spans="1:16" ht="22.5" x14ac:dyDescent="0.25">
      <c r="A19" s="2">
        <v>16</v>
      </c>
      <c r="B19" s="2">
        <v>1025</v>
      </c>
      <c r="C19" s="2" t="s">
        <v>85</v>
      </c>
      <c r="D19" s="10">
        <v>2744119</v>
      </c>
      <c r="E19" s="10">
        <v>4102149</v>
      </c>
      <c r="F19" s="10">
        <f t="shared" si="0"/>
        <v>6846268</v>
      </c>
      <c r="G19" s="11">
        <v>0</v>
      </c>
      <c r="H19" s="10">
        <v>6846267</v>
      </c>
      <c r="I19" s="10">
        <v>39914009</v>
      </c>
      <c r="J19" s="10">
        <v>3592261</v>
      </c>
      <c r="K19" s="10">
        <v>3254007</v>
      </c>
      <c r="L19" s="10">
        <v>2259460</v>
      </c>
      <c r="M19" s="11" t="s">
        <v>86</v>
      </c>
      <c r="N19" s="11" t="s">
        <v>87</v>
      </c>
      <c r="O19" s="11" t="s">
        <v>88</v>
      </c>
      <c r="P19" s="11" t="s">
        <v>89</v>
      </c>
    </row>
    <row r="20" spans="1:16" ht="33.75" x14ac:dyDescent="0.25">
      <c r="A20" s="2">
        <v>17</v>
      </c>
      <c r="B20" s="2">
        <v>1026</v>
      </c>
      <c r="C20" s="2" t="s">
        <v>90</v>
      </c>
      <c r="D20" s="10">
        <v>10427369</v>
      </c>
      <c r="E20" s="10">
        <v>1551424</v>
      </c>
      <c r="F20" s="10">
        <f t="shared" si="0"/>
        <v>11978793</v>
      </c>
      <c r="G20" s="10">
        <v>124048</v>
      </c>
      <c r="H20" s="10">
        <v>11854745</v>
      </c>
      <c r="I20" s="10">
        <v>101530232</v>
      </c>
      <c r="J20" s="10">
        <v>9137721</v>
      </c>
      <c r="K20" s="10">
        <v>2717024</v>
      </c>
      <c r="L20" s="10">
        <v>5639010</v>
      </c>
      <c r="M20" s="11" t="s">
        <v>91</v>
      </c>
      <c r="N20" s="11" t="s">
        <v>92</v>
      </c>
      <c r="O20" s="11" t="s">
        <v>93</v>
      </c>
      <c r="P20" s="11" t="s">
        <v>94</v>
      </c>
    </row>
    <row r="21" spans="1:16" ht="22.5" x14ac:dyDescent="0.25">
      <c r="A21" s="2">
        <v>18</v>
      </c>
      <c r="B21" s="2">
        <v>1037</v>
      </c>
      <c r="C21" s="2" t="s">
        <v>95</v>
      </c>
      <c r="D21" s="10">
        <v>6790813</v>
      </c>
      <c r="E21" s="10">
        <v>6743298</v>
      </c>
      <c r="F21" s="10">
        <f t="shared" si="0"/>
        <v>13534111</v>
      </c>
      <c r="G21" s="10">
        <v>295117</v>
      </c>
      <c r="H21" s="10">
        <v>13238995</v>
      </c>
      <c r="I21" s="10">
        <v>146794405</v>
      </c>
      <c r="J21" s="10">
        <v>13211496</v>
      </c>
      <c r="K21" s="10">
        <v>27498</v>
      </c>
      <c r="L21" s="10">
        <v>6715797</v>
      </c>
      <c r="M21" s="11" t="s">
        <v>96</v>
      </c>
      <c r="N21" s="11" t="s">
        <v>97</v>
      </c>
      <c r="O21" s="11" t="s">
        <v>98</v>
      </c>
      <c r="P21" s="11" t="s">
        <v>99</v>
      </c>
    </row>
    <row r="22" spans="1:16" ht="33.75" x14ac:dyDescent="0.25">
      <c r="A22" s="2">
        <v>19</v>
      </c>
      <c r="B22" s="2">
        <v>1038</v>
      </c>
      <c r="C22" s="2" t="s">
        <v>100</v>
      </c>
      <c r="D22" s="10">
        <v>2673287</v>
      </c>
      <c r="E22" s="10">
        <v>1720547</v>
      </c>
      <c r="F22" s="10">
        <f t="shared" si="0"/>
        <v>4393834</v>
      </c>
      <c r="G22" s="11">
        <v>0</v>
      </c>
      <c r="H22" s="10">
        <v>4393834</v>
      </c>
      <c r="I22" s="10">
        <v>4862703</v>
      </c>
      <c r="J22" s="10">
        <v>437643</v>
      </c>
      <c r="K22" s="10">
        <v>3956191</v>
      </c>
      <c r="L22" s="10">
        <v>256888</v>
      </c>
      <c r="M22" s="10">
        <v>90398</v>
      </c>
      <c r="N22" s="11" t="s">
        <v>101</v>
      </c>
      <c r="O22" s="11" t="s">
        <v>102</v>
      </c>
      <c r="P22" s="11" t="s">
        <v>103</v>
      </c>
    </row>
    <row r="23" spans="1:16" ht="33.75" x14ac:dyDescent="0.25">
      <c r="A23" s="2">
        <v>20</v>
      </c>
      <c r="B23" s="2">
        <v>1039</v>
      </c>
      <c r="C23" s="2" t="s">
        <v>104</v>
      </c>
      <c r="D23" s="10">
        <v>1852562</v>
      </c>
      <c r="E23" s="10">
        <v>17942</v>
      </c>
      <c r="F23" s="10">
        <f t="shared" si="0"/>
        <v>1870504</v>
      </c>
      <c r="G23" s="11">
        <v>0</v>
      </c>
      <c r="H23" s="10">
        <v>1870504</v>
      </c>
      <c r="I23" s="10">
        <v>4273640</v>
      </c>
      <c r="J23" s="10">
        <v>384628</v>
      </c>
      <c r="K23" s="10">
        <v>1485876</v>
      </c>
      <c r="L23" s="10">
        <v>253977</v>
      </c>
      <c r="M23" s="10">
        <v>38632</v>
      </c>
      <c r="N23" s="11" t="s">
        <v>105</v>
      </c>
      <c r="O23" s="11" t="s">
        <v>106</v>
      </c>
      <c r="P23" s="11" t="s">
        <v>107</v>
      </c>
    </row>
    <row r="24" spans="1:16" ht="22.5" x14ac:dyDescent="0.25">
      <c r="A24" s="2">
        <v>21</v>
      </c>
      <c r="B24" s="2">
        <v>1041</v>
      </c>
      <c r="C24" s="2" t="s">
        <v>108</v>
      </c>
      <c r="D24" s="10">
        <v>3749490</v>
      </c>
      <c r="E24" s="10">
        <v>6204944</v>
      </c>
      <c r="F24" s="10">
        <f t="shared" si="0"/>
        <v>9954434</v>
      </c>
      <c r="G24" s="11">
        <v>0</v>
      </c>
      <c r="H24" s="10">
        <v>9373725</v>
      </c>
      <c r="I24" s="10">
        <v>85037720</v>
      </c>
      <c r="J24" s="10">
        <v>7653395</v>
      </c>
      <c r="K24" s="10">
        <v>1720331</v>
      </c>
      <c r="L24" s="10">
        <v>4451026</v>
      </c>
      <c r="M24" s="11" t="s">
        <v>109</v>
      </c>
      <c r="N24" s="11" t="s">
        <v>110</v>
      </c>
      <c r="O24" s="11" t="s">
        <v>111</v>
      </c>
      <c r="P24" s="11" t="s">
        <v>112</v>
      </c>
    </row>
    <row r="25" spans="1:16" ht="33.75" x14ac:dyDescent="0.25">
      <c r="A25" s="2">
        <v>22</v>
      </c>
      <c r="B25" s="2">
        <v>1418</v>
      </c>
      <c r="C25" s="2" t="s">
        <v>113</v>
      </c>
      <c r="D25" s="10">
        <v>4040408</v>
      </c>
      <c r="E25" s="10">
        <v>1993325</v>
      </c>
      <c r="F25" s="10">
        <f t="shared" si="0"/>
        <v>6033733</v>
      </c>
      <c r="G25" s="11">
        <v>0</v>
      </c>
      <c r="H25" s="10">
        <v>6033733</v>
      </c>
      <c r="I25" s="10">
        <v>51786553</v>
      </c>
      <c r="J25" s="10">
        <v>4660790</v>
      </c>
      <c r="K25" s="10">
        <v>1372943</v>
      </c>
      <c r="L25" s="10">
        <v>2746681</v>
      </c>
      <c r="M25" s="11" t="s">
        <v>106</v>
      </c>
      <c r="N25" s="11" t="s">
        <v>114</v>
      </c>
      <c r="O25" s="11" t="s">
        <v>115</v>
      </c>
      <c r="P25" s="11" t="s">
        <v>116</v>
      </c>
    </row>
    <row r="26" spans="1:16" ht="15" customHeight="1" x14ac:dyDescent="0.25">
      <c r="A26" s="4" t="s">
        <v>117</v>
      </c>
      <c r="B26" s="5"/>
      <c r="C26" s="3"/>
      <c r="D26" s="10">
        <v>54964644</v>
      </c>
      <c r="E26" s="10">
        <v>28123293</v>
      </c>
      <c r="F26" s="10">
        <f t="shared" si="0"/>
        <v>83087937</v>
      </c>
      <c r="G26" s="10">
        <v>1958252</v>
      </c>
      <c r="H26" s="10">
        <v>80548976</v>
      </c>
      <c r="I26" s="10">
        <v>558964027</v>
      </c>
      <c r="J26" s="10">
        <v>50306762</v>
      </c>
      <c r="K26" s="10">
        <v>30242214</v>
      </c>
      <c r="L26" s="10">
        <v>29511173</v>
      </c>
      <c r="M26" s="11" t="s">
        <v>118</v>
      </c>
      <c r="N26" s="11" t="s">
        <v>119</v>
      </c>
      <c r="O26" s="11" t="s">
        <v>120</v>
      </c>
      <c r="P26" s="11" t="s">
        <v>121</v>
      </c>
    </row>
    <row r="27" spans="1:16" ht="15" customHeight="1" x14ac:dyDescent="0.25">
      <c r="A27" s="4" t="s">
        <v>122</v>
      </c>
      <c r="B27" s="5"/>
      <c r="C27" s="3"/>
      <c r="D27" s="10">
        <v>408769062</v>
      </c>
      <c r="E27" s="10">
        <v>233964641</v>
      </c>
      <c r="F27" s="10">
        <v>635876699</v>
      </c>
      <c r="G27" s="10">
        <v>111695243</v>
      </c>
      <c r="H27" s="10">
        <v>524181456</v>
      </c>
      <c r="I27" s="10">
        <v>4429844345</v>
      </c>
      <c r="J27" s="10">
        <v>398685991</v>
      </c>
      <c r="K27" s="10">
        <v>125495465</v>
      </c>
      <c r="L27" s="10">
        <v>286598880</v>
      </c>
      <c r="M27" s="11" t="s">
        <v>123</v>
      </c>
      <c r="N27" s="11" t="s">
        <v>124</v>
      </c>
      <c r="O27" s="11" t="s">
        <v>125</v>
      </c>
      <c r="P27" s="11" t="s">
        <v>126</v>
      </c>
    </row>
    <row r="29" spans="1:16" x14ac:dyDescent="0.25">
      <c r="A29" s="8" t="s">
        <v>130</v>
      </c>
      <c r="B29" s="8"/>
      <c r="C29" s="8"/>
      <c r="D29" s="8"/>
    </row>
    <row r="30" spans="1:16" x14ac:dyDescent="0.25">
      <c r="A30" s="8" t="s">
        <v>131</v>
      </c>
      <c r="B30" s="8"/>
      <c r="C30" s="8"/>
      <c r="D30" s="8"/>
    </row>
    <row r="31" spans="1:16" ht="22.5" customHeight="1" x14ac:dyDescent="0.25">
      <c r="A31" s="8" t="s">
        <v>132</v>
      </c>
      <c r="B31" s="8"/>
      <c r="C31" s="8"/>
      <c r="D31" s="8"/>
    </row>
    <row r="32" spans="1:16" x14ac:dyDescent="0.25">
      <c r="A32" s="8" t="s">
        <v>133</v>
      </c>
      <c r="B32" s="8"/>
      <c r="C32" s="8"/>
      <c r="D32" s="8"/>
    </row>
  </sheetData>
  <mergeCells count="9">
    <mergeCell ref="A29:D29"/>
    <mergeCell ref="A30:D30"/>
    <mergeCell ref="A31:D31"/>
    <mergeCell ref="A32:D32"/>
    <mergeCell ref="A27:B27"/>
    <mergeCell ref="B1:C1"/>
    <mergeCell ref="A6:B6"/>
    <mergeCell ref="A13:B13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Técnico-BANCOS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FAMILI</cp:lastModifiedBy>
  <dcterms:created xsi:type="dcterms:W3CDTF">2016-07-26T00:08:29Z</dcterms:created>
  <dcterms:modified xsi:type="dcterms:W3CDTF">2016-07-26T20:45:23Z</dcterms:modified>
</cp:coreProperties>
</file>