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195" windowWidth="20550" windowHeight="4755" activeTab="1"/>
  </bookViews>
  <sheets>
    <sheet name="Recaudación" sheetId="1" r:id="rId1"/>
    <sheet name="Recaudación abierta" sheetId="2" r:id="rId2"/>
  </sheets>
  <externalReferences>
    <externalReference r:id="rId3"/>
    <externalReference r:id="rId4"/>
  </externalReferences>
  <definedNames>
    <definedName name="_xlnm.Print_Area" localSheetId="0" xml:space="preserve">                                    Recaudación!$A$1:$K$46</definedName>
    <definedName name="_xlnm.Print_Area" localSheetId="1">'Recaudación abierta'!$A$1:$K$81</definedName>
    <definedName name="NRO.__DE_CONTRATO" localSheetId="0">[1]Recaudación!$B$2:$H$2</definedName>
    <definedName name="REPRESENTANTE_SRI" localSheetId="0">[1]Recaudación!$C$2:$H$2</definedName>
  </definedNames>
  <calcPr calcId="125725"/>
</workbook>
</file>

<file path=xl/calcChain.xml><?xml version="1.0" encoding="utf-8"?>
<calcChain xmlns="http://schemas.openxmlformats.org/spreadsheetml/2006/main">
  <c r="A3" i="2"/>
  <c r="A40" i="1" l="1"/>
</calcChain>
</file>

<file path=xl/sharedStrings.xml><?xml version="1.0" encoding="utf-8"?>
<sst xmlns="http://schemas.openxmlformats.org/spreadsheetml/2006/main" count="143" uniqueCount="103">
  <si>
    <t>Fuentes:           CAE, BCE, Sistema Financiero Nacional.</t>
  </si>
  <si>
    <t>Elaboración:   Departamento de Planificación  SRI.</t>
  </si>
  <si>
    <t>Nota (5):   Recaudación no descuenta valor por Devoluciones de Impuestos</t>
  </si>
  <si>
    <t>Nota (4):   Recaudación Incluye Devoluciones de Impuestos</t>
  </si>
  <si>
    <t>Nota (3):   Corresponde al Total Neto, mas Notas de Crédito y Compensaciones</t>
  </si>
  <si>
    <t xml:space="preserve">Nota (2):   Devoluciones por resoluciones remitidas al Ministerio de Economía y Finanzas, exportadores, discapacitados, tercera edad, etc.. </t>
  </si>
  <si>
    <t>Otros Ingresos</t>
  </si>
  <si>
    <t>Multas Tributarias Fiscales</t>
  </si>
  <si>
    <t>Intereses por Mora Tributaria</t>
  </si>
  <si>
    <t>Tierras Rurales</t>
  </si>
  <si>
    <t>Regalías, patentes y utilidades de conservación minera</t>
  </si>
  <si>
    <t>RISE</t>
  </si>
  <si>
    <t>Imp. Activos en el Exterior</t>
  </si>
  <si>
    <t>Impuesto a la Salida de Divisas</t>
  </si>
  <si>
    <t xml:space="preserve">I. Transf. dominio vehíc. usados  </t>
  </si>
  <si>
    <t>Impuesto</t>
  </si>
  <si>
    <t>Impuesto a los Vehículos Motorizados</t>
  </si>
  <si>
    <t>Impuesto Ambiental Contaminación  Vehicular</t>
  </si>
  <si>
    <t xml:space="preserve">     Impuesto Redimible Botellas Plásticas no Retornables</t>
  </si>
  <si>
    <t>Impuestos Fomento Ambiental</t>
  </si>
  <si>
    <t xml:space="preserve">     ICE de Importaciones</t>
  </si>
  <si>
    <t xml:space="preserve">     ICE de Operaciones Internas</t>
  </si>
  <si>
    <t>Impuesto a los Consumos Especiales</t>
  </si>
  <si>
    <t xml:space="preserve">     IVA de Importaciones</t>
  </si>
  <si>
    <t xml:space="preserve">     IVA de Operaciones Internas</t>
  </si>
  <si>
    <t>Impuesto al Valor Agregado</t>
  </si>
  <si>
    <t>Impuesto Ingresos Extraordinarios</t>
  </si>
  <si>
    <t>Impuesto a la Renta Recaudado</t>
  </si>
  <si>
    <r>
      <t>TOTAL EFECTIVO</t>
    </r>
    <r>
      <rPr>
        <b/>
        <vertAlign val="superscript"/>
        <sz val="10"/>
        <color indexed="9"/>
        <rFont val="Arial"/>
        <family val="2"/>
      </rPr>
      <t xml:space="preserve"> (5)</t>
    </r>
  </si>
  <si>
    <t xml:space="preserve">Devoluciones Otros </t>
  </si>
  <si>
    <t>Devoluciones IVA</t>
  </si>
  <si>
    <t>Devoluciones I.Renta</t>
  </si>
  <si>
    <r>
      <t xml:space="preserve">Devoluciones </t>
    </r>
    <r>
      <rPr>
        <i/>
        <vertAlign val="superscript"/>
        <sz val="10"/>
        <rFont val="Arial"/>
        <family val="2"/>
      </rPr>
      <t>(2)</t>
    </r>
  </si>
  <si>
    <r>
      <t>TOTAL NETO</t>
    </r>
    <r>
      <rPr>
        <b/>
        <vertAlign val="superscript"/>
        <sz val="10"/>
        <color theme="0"/>
        <rFont val="Arial"/>
        <family val="2"/>
      </rPr>
      <t xml:space="preserve"> (4)</t>
    </r>
  </si>
  <si>
    <t>Compensaciones</t>
  </si>
  <si>
    <t>Notas de Crédito</t>
  </si>
  <si>
    <r>
      <t>TOTAL BRUTO</t>
    </r>
    <r>
      <rPr>
        <b/>
        <vertAlign val="superscript"/>
        <sz val="10"/>
        <color theme="0"/>
        <rFont val="Arial"/>
        <family val="2"/>
      </rPr>
      <t xml:space="preserve"> (3)</t>
    </r>
  </si>
  <si>
    <t>JUL</t>
  </si>
  <si>
    <t>JUN</t>
  </si>
  <si>
    <t>MAY</t>
  </si>
  <si>
    <t>ABR</t>
  </si>
  <si>
    <t>MAR</t>
  </si>
  <si>
    <t>FEB</t>
  </si>
  <si>
    <t>ENE</t>
  </si>
  <si>
    <t>CONCEPTOS</t>
  </si>
  <si>
    <t>(miles de dólares)</t>
  </si>
  <si>
    <t>CONSOLIDADO NACIONAL</t>
  </si>
  <si>
    <r>
      <t xml:space="preserve">RECAUDACIÓN DEL SERVICIO DE RENTAS INTERNAS </t>
    </r>
    <r>
      <rPr>
        <b/>
        <vertAlign val="superscript"/>
        <sz val="14"/>
        <color indexed="18"/>
        <rFont val="Arial"/>
        <family val="2"/>
      </rPr>
      <t>(1)</t>
    </r>
  </si>
  <si>
    <t xml:space="preserve">     Impuesto Redimible Botellas Plásticas no Retornable</t>
  </si>
  <si>
    <t>Impuesto Fomento Ambiental</t>
  </si>
  <si>
    <t>ICE Perfumes, Aguas de Tocador</t>
  </si>
  <si>
    <t>ICE de Importaciones</t>
  </si>
  <si>
    <t>ICE Servicios Televisión Prepagada</t>
  </si>
  <si>
    <t>ICE Videojuegos</t>
  </si>
  <si>
    <t>ICE Focos Incandescentes</t>
  </si>
  <si>
    <t>ICE Servicios Casino - Juegos Azar</t>
  </si>
  <si>
    <t>ICE Cuotas Membresías Clubes</t>
  </si>
  <si>
    <t>ICE Armas de Fuego</t>
  </si>
  <si>
    <t>ICE Aviones, tricares,etc. y otros NEP</t>
  </si>
  <si>
    <t>ICE Telecomunicaciones</t>
  </si>
  <si>
    <t>ICE VEHIC HÍBRIDOS O ELÉCTRICOS CUYO PVP MAYOR A USD. 70.000</t>
  </si>
  <si>
    <t>ICE VEHIC HÍBRIDOS O ELÉCTRICOS CUYO PVP MAYOR A USD. 40.000  HASTA USD 50.000</t>
  </si>
  <si>
    <t>ICE-VEHICULOS MOTORIZADOS CUYO PVP SUPERIOR USD 70.000</t>
  </si>
  <si>
    <t>ICE-VEHICULOS MOTORIZADOS CUYO PVP SUPERIOR USD 60.000 HASTA 70.000</t>
  </si>
  <si>
    <t>ICE-VEHICULOS MOTORIZADOS CUYO PVP SUPERIOR USD 50.000 HASTA 60.000</t>
  </si>
  <si>
    <t>ICE-VEHICULOS MOTORIZADOS CUYO PVP SUPERIOR USD 40.000 HASTA 50.000</t>
  </si>
  <si>
    <t xml:space="preserve">ICE-VEHICULOS MOTORIZADOS CUYO PVP SUPERIOR USD 40.000 </t>
  </si>
  <si>
    <t>ICE-VEHÍCULOS MOTORIZADOS PVP ENTRE 30000 Y 40000</t>
  </si>
  <si>
    <t>ICE-VEHÍCULOS MOTORIZADOS EXCEPTO CAMIONETAS Y FURGONETAS ENTRE 20000 Y 30000</t>
  </si>
  <si>
    <t>ICE-VEHÍCULOS MOTORIZADOS CUYO PVP SEA SUPERIOR A 40000 USD</t>
  </si>
  <si>
    <t>ICE-VEHÍCULOS MOTORIZADOS CUYO PVP SEA HASTA DE 20000 USD</t>
  </si>
  <si>
    <t>ICE-CAMIONETAS Y FURGONES CUYO PVP SEA HASTA DE 30000 USD</t>
  </si>
  <si>
    <t xml:space="preserve">ICE VEHIC. MOTORIZ. TRANS. TERR. &lt;= 3.5                     </t>
  </si>
  <si>
    <t xml:space="preserve">         ICE Vehículos</t>
  </si>
  <si>
    <t xml:space="preserve">         ICE Alcohol y Productos Alcohólicos</t>
  </si>
  <si>
    <t xml:space="preserve">         ICE Aguas Minerales y Purificadas</t>
  </si>
  <si>
    <t xml:space="preserve">         ICE Bebidas Gaseosas</t>
  </si>
  <si>
    <t xml:space="preserve">         ICE Cerveza</t>
  </si>
  <si>
    <t xml:space="preserve">         ICE Cigarrillos</t>
  </si>
  <si>
    <t>ICE de Operaciones Internas</t>
  </si>
  <si>
    <t xml:space="preserve">    IVA de Importaciones</t>
  </si>
  <si>
    <t xml:space="preserve">     Herencias, Legados y Donaciones</t>
  </si>
  <si>
    <t xml:space="preserve">          Personas Jurídicas</t>
  </si>
  <si>
    <t xml:space="preserve">          Personas Naturales</t>
  </si>
  <si>
    <t>Saldo Anual</t>
  </si>
  <si>
    <t xml:space="preserve">     Anticipos al IR</t>
  </si>
  <si>
    <t>A la renta empresas petroleras y otros NEP</t>
  </si>
  <si>
    <t xml:space="preserve">     Retenciones Mensuales</t>
  </si>
  <si>
    <r>
      <t xml:space="preserve">TOTAL EFECTIVO </t>
    </r>
    <r>
      <rPr>
        <b/>
        <vertAlign val="superscript"/>
        <sz val="10"/>
        <color theme="0"/>
        <rFont val="Arial"/>
        <family val="2"/>
      </rPr>
      <t>(4)</t>
    </r>
  </si>
  <si>
    <r>
      <t xml:space="preserve">          Devoluciones </t>
    </r>
    <r>
      <rPr>
        <vertAlign val="superscript"/>
        <sz val="10"/>
        <rFont val="Arial"/>
        <family val="2"/>
      </rPr>
      <t>(2)</t>
    </r>
  </si>
  <si>
    <r>
      <t xml:space="preserve">TOTAL NETO </t>
    </r>
    <r>
      <rPr>
        <b/>
        <vertAlign val="superscript"/>
        <sz val="10"/>
        <color theme="0"/>
        <rFont val="Arial"/>
        <family val="2"/>
      </rPr>
      <t>(5)</t>
    </r>
  </si>
  <si>
    <r>
      <t>TOTAL</t>
    </r>
    <r>
      <rPr>
        <b/>
        <vertAlign val="superscript"/>
        <sz val="14"/>
        <color indexed="9"/>
        <rFont val="Arial"/>
        <family val="2"/>
      </rPr>
      <t>(1)</t>
    </r>
  </si>
  <si>
    <r>
      <t>RECAUDACIÓN DEL SERVICIO DE RENTAS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18"/>
        <rFont val="Arial"/>
        <family val="2"/>
      </rPr>
      <t xml:space="preserve">INTERNAS </t>
    </r>
    <r>
      <rPr>
        <b/>
        <vertAlign val="superscript"/>
        <sz val="14"/>
        <color indexed="18"/>
        <rFont val="Arial"/>
        <family val="2"/>
      </rPr>
      <t>(1)</t>
    </r>
  </si>
  <si>
    <t>AGOS</t>
  </si>
  <si>
    <r>
      <t xml:space="preserve">TOTAL </t>
    </r>
    <r>
      <rPr>
        <b/>
        <vertAlign val="superscript"/>
        <sz val="14"/>
        <color indexed="9"/>
        <rFont val="Arial"/>
        <family val="2"/>
      </rPr>
      <t>(1)</t>
    </r>
  </si>
  <si>
    <t>Nota (1):   Información Provisional, sujeta a verificación y validación</t>
  </si>
  <si>
    <t>Elaboración:   Departamento de Planificación SRI.</t>
  </si>
  <si>
    <t>SEP</t>
  </si>
  <si>
    <t>OCT</t>
  </si>
  <si>
    <t>NOV</t>
  </si>
  <si>
    <t>DIC</t>
  </si>
  <si>
    <t>PERIODO ENERO - DICIEMBRE 2014</t>
  </si>
  <si>
    <t>PERIODO ENERO-DICIEMBRE 2014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</si>
</sst>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_(* #,##0.0_);_(* \(#,##0.0\);_(* &quot;-&quot;??_);_(@_)"/>
    <numFmt numFmtId="166" formatCode="_ * #,##0.0_ ;_ * \-#,##0.0_ ;_ * &quot;-&quot;?_ ;_ @_ "/>
    <numFmt numFmtId="167" formatCode="_(* #,##0.0_);_(* \(#,##0.0\);_(* &quot;-&quot;?_);_(@_)"/>
    <numFmt numFmtId="168" formatCode="_(* #,##0.000_);_(* \(#,##0.000\);_(* &quot;-&quot;??_);_(@_)"/>
    <numFmt numFmtId="169" formatCode="#,##0.000_);\(#,##0.000\)"/>
    <numFmt numFmtId="170" formatCode="_ * #,##0_ ;_ * \-#,##0_ ;_ * &quot;-&quot;??_ ;_ @_ "/>
    <numFmt numFmtId="171" formatCode="_ * #,##0.00_ ;_ * \-#,##0.00_ ;_ * &quot;-&quot;??_ ;_ @_ "/>
    <numFmt numFmtId="172" formatCode="dd\-mm\-yy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5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indexed="9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b/>
      <vertAlign val="superscript"/>
      <sz val="14"/>
      <color indexed="18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8"/>
      <name val="Arial"/>
      <family val="2"/>
    </font>
    <font>
      <vertAlign val="superscript"/>
      <sz val="10"/>
      <name val="Arial"/>
      <family val="2"/>
    </font>
    <font>
      <b/>
      <vertAlign val="superscript"/>
      <sz val="14"/>
      <color indexed="9"/>
      <name val="Arial"/>
      <family val="2"/>
    </font>
    <font>
      <b/>
      <sz val="14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0" fontId="3" fillId="0" borderId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4">
    <xf numFmtId="0" fontId="0" fillId="0" borderId="0" xfId="0"/>
    <xf numFmtId="0" fontId="0" fillId="2" borderId="0" xfId="0" applyFill="1"/>
    <xf numFmtId="0" fontId="2" fillId="2" borderId="0" xfId="0" applyFont="1" applyFill="1"/>
    <xf numFmtId="4" fontId="0" fillId="2" borderId="0" xfId="0" applyNumberFormat="1" applyFill="1"/>
    <xf numFmtId="0" fontId="3" fillId="2" borderId="0" xfId="0" applyFont="1" applyFill="1"/>
    <xf numFmtId="165" fontId="0" fillId="2" borderId="0" xfId="0" applyNumberFormat="1" applyFill="1"/>
    <xf numFmtId="0" fontId="4" fillId="2" borderId="0" xfId="0" applyFont="1" applyFill="1"/>
    <xf numFmtId="0" fontId="5" fillId="2" borderId="0" xfId="0" applyFont="1" applyFill="1"/>
    <xf numFmtId="165" fontId="6" fillId="2" borderId="0" xfId="1" applyNumberFormat="1" applyFont="1" applyFill="1" applyBorder="1"/>
    <xf numFmtId="166" fontId="3" fillId="2" borderId="0" xfId="0" applyNumberFormat="1" applyFont="1" applyFill="1" applyBorder="1"/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164" fontId="7" fillId="2" borderId="0" xfId="1" applyFont="1" applyFill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indent="1"/>
    </xf>
    <xf numFmtId="0" fontId="0" fillId="2" borderId="0" xfId="0" applyFill="1" applyAlignment="1">
      <alignment vertical="center"/>
    </xf>
    <xf numFmtId="164" fontId="3" fillId="2" borderId="0" xfId="1" applyFill="1" applyAlignment="1">
      <alignment vertical="center"/>
    </xf>
    <xf numFmtId="0" fontId="3" fillId="0" borderId="2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6" fontId="10" fillId="5" borderId="2" xfId="0" applyNumberFormat="1" applyFont="1" applyFill="1" applyBorder="1" applyAlignment="1">
      <alignment vertical="center"/>
    </xf>
    <xf numFmtId="167" fontId="10" fillId="5" borderId="2" xfId="0" applyNumberFormat="1" applyFont="1" applyFill="1" applyBorder="1" applyAlignment="1">
      <alignment vertical="center"/>
    </xf>
    <xf numFmtId="164" fontId="11" fillId="5" borderId="2" xfId="2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2" xfId="0" applyFont="1" applyBorder="1" applyAlignment="1">
      <alignment horizontal="left" vertical="center" indent="3"/>
    </xf>
    <xf numFmtId="0" fontId="13" fillId="0" borderId="2" xfId="0" applyFont="1" applyBorder="1" applyAlignment="1">
      <alignment horizontal="left" vertical="center" indent="2"/>
    </xf>
    <xf numFmtId="166" fontId="10" fillId="6" borderId="2" xfId="0" applyNumberFormat="1" applyFont="1" applyFill="1" applyBorder="1" applyAlignment="1">
      <alignment vertical="center"/>
    </xf>
    <xf numFmtId="167" fontId="10" fillId="6" borderId="2" xfId="0" applyNumberFormat="1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164" fontId="3" fillId="0" borderId="1" xfId="1" applyFont="1" applyBorder="1"/>
    <xf numFmtId="164" fontId="3" fillId="0" borderId="2" xfId="38" applyFont="1" applyBorder="1"/>
    <xf numFmtId="164" fontId="5" fillId="7" borderId="2" xfId="38" applyFont="1" applyFill="1" applyBorder="1"/>
    <xf numFmtId="164" fontId="5" fillId="8" borderId="2" xfId="38" applyFont="1" applyFill="1" applyBorder="1"/>
    <xf numFmtId="0" fontId="5" fillId="0" borderId="0" xfId="0" applyFont="1" applyFill="1"/>
    <xf numFmtId="0" fontId="3" fillId="0" borderId="0" xfId="0" applyFont="1" applyFill="1"/>
    <xf numFmtId="164" fontId="5" fillId="9" borderId="2" xfId="38" applyFont="1" applyFill="1" applyBorder="1"/>
    <xf numFmtId="164" fontId="5" fillId="0" borderId="2" xfId="38" applyFont="1" applyBorder="1" applyAlignment="1" applyProtection="1">
      <alignment horizontal="left" indent="1"/>
    </xf>
    <xf numFmtId="164" fontId="3" fillId="0" borderId="2" xfId="1" applyFont="1" applyFill="1" applyBorder="1" applyAlignment="1" applyProtection="1">
      <alignment horizontal="left" indent="2"/>
    </xf>
    <xf numFmtId="0" fontId="0" fillId="0" borderId="0" xfId="0" applyFill="1"/>
    <xf numFmtId="164" fontId="3" fillId="0" borderId="2" xfId="38" applyFont="1" applyFill="1" applyBorder="1" applyAlignment="1" applyProtection="1">
      <alignment horizontal="left" indent="2"/>
    </xf>
    <xf numFmtId="164" fontId="2" fillId="0" borderId="2" xfId="1" applyFont="1" applyFill="1" applyBorder="1" applyAlignment="1" applyProtection="1">
      <alignment horizontal="left" indent="4"/>
    </xf>
    <xf numFmtId="164" fontId="3" fillId="0" borderId="2" xfId="38" quotePrefix="1" applyFont="1" applyFill="1" applyBorder="1" applyAlignment="1" applyProtection="1">
      <alignment horizontal="left"/>
    </xf>
    <xf numFmtId="164" fontId="3" fillId="0" borderId="2" xfId="38" quotePrefix="1" applyFont="1" applyBorder="1" applyAlignment="1" applyProtection="1">
      <alignment horizontal="left"/>
    </xf>
    <xf numFmtId="164" fontId="5" fillId="2" borderId="0" xfId="0" applyNumberFormat="1" applyFont="1" applyFill="1"/>
    <xf numFmtId="164" fontId="5" fillId="3" borderId="2" xfId="38" applyFont="1" applyFill="1" applyBorder="1"/>
    <xf numFmtId="0" fontId="3" fillId="0" borderId="2" xfId="0" applyFont="1" applyBorder="1"/>
    <xf numFmtId="164" fontId="3" fillId="0" borderId="2" xfId="1" applyFont="1" applyFill="1" applyBorder="1"/>
    <xf numFmtId="0" fontId="13" fillId="0" borderId="2" xfId="0" quotePrefix="1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164" fontId="23" fillId="8" borderId="6" xfId="1" applyFont="1" applyFill="1" applyBorder="1"/>
    <xf numFmtId="0" fontId="0" fillId="0" borderId="0" xfId="0" applyFill="1" applyBorder="1"/>
    <xf numFmtId="165" fontId="22" fillId="0" borderId="0" xfId="38" applyNumberFormat="1" applyFont="1" applyFill="1" applyBorder="1"/>
    <xf numFmtId="164" fontId="5" fillId="0" borderId="0" xfId="38" applyFont="1" applyFill="1" applyBorder="1"/>
    <xf numFmtId="0" fontId="13" fillId="0" borderId="2" xfId="0" applyFont="1" applyBorder="1" applyAlignment="1">
      <alignment horizontal="left" vertical="center" indent="4"/>
    </xf>
    <xf numFmtId="0" fontId="13" fillId="0" borderId="1" xfId="0" applyFont="1" applyBorder="1" applyAlignment="1">
      <alignment horizontal="left" vertical="center" indent="4"/>
    </xf>
    <xf numFmtId="165" fontId="5" fillId="2" borderId="0" xfId="0" applyNumberFormat="1" applyFont="1" applyFill="1"/>
    <xf numFmtId="164" fontId="11" fillId="6" borderId="6" xfId="38" applyFont="1" applyFill="1" applyBorder="1"/>
    <xf numFmtId="164" fontId="3" fillId="0" borderId="1" xfId="38" applyFont="1" applyBorder="1" applyAlignment="1">
      <alignment horizontal="left" indent="1"/>
    </xf>
    <xf numFmtId="164" fontId="3" fillId="0" borderId="2" xfId="38" applyFont="1" applyBorder="1" applyAlignment="1">
      <alignment horizontal="left" indent="1"/>
    </xf>
    <xf numFmtId="0" fontId="17" fillId="2" borderId="0" xfId="0" applyNumberFormat="1" applyFont="1" applyFill="1" applyBorder="1" applyAlignment="1">
      <alignment horizontal="center"/>
    </xf>
    <xf numFmtId="0" fontId="0" fillId="10" borderId="0" xfId="0" applyFill="1"/>
    <xf numFmtId="0" fontId="13" fillId="0" borderId="0" xfId="0" applyFont="1" applyBorder="1" applyAlignment="1">
      <alignment horizontal="left" vertical="center" indent="4"/>
    </xf>
    <xf numFmtId="165" fontId="21" fillId="0" borderId="0" xfId="38" applyNumberFormat="1" applyFont="1" applyBorder="1"/>
    <xf numFmtId="164" fontId="21" fillId="0" borderId="0" xfId="38" applyNumberFormat="1" applyFont="1" applyBorder="1"/>
    <xf numFmtId="164" fontId="11" fillId="5" borderId="3" xfId="38" applyFont="1" applyFill="1" applyBorder="1"/>
    <xf numFmtId="0" fontId="16" fillId="6" borderId="3" xfId="0" applyFont="1" applyFill="1" applyBorder="1" applyAlignment="1">
      <alignment horizontal="center" vertical="center"/>
    </xf>
    <xf numFmtId="165" fontId="16" fillId="6" borderId="9" xfId="0" applyNumberFormat="1" applyFont="1" applyFill="1" applyBorder="1" applyAlignment="1">
      <alignment horizontal="center" vertical="center"/>
    </xf>
    <xf numFmtId="17" fontId="16" fillId="6" borderId="3" xfId="0" applyNumberFormat="1" applyFont="1" applyFill="1" applyBorder="1" applyAlignment="1">
      <alignment horizontal="center" vertical="center"/>
    </xf>
    <xf numFmtId="164" fontId="11" fillId="6" borderId="2" xfId="38" applyFont="1" applyFill="1" applyBorder="1"/>
    <xf numFmtId="0" fontId="16" fillId="6" borderId="3" xfId="0" applyFont="1" applyFill="1" applyBorder="1" applyAlignment="1">
      <alignment horizontal="center"/>
    </xf>
    <xf numFmtId="165" fontId="16" fillId="6" borderId="3" xfId="0" applyNumberFormat="1" applyFont="1" applyFill="1" applyBorder="1" applyAlignment="1">
      <alignment horizontal="center"/>
    </xf>
    <xf numFmtId="165" fontId="16" fillId="6" borderId="11" xfId="0" applyNumberFormat="1" applyFont="1" applyFill="1" applyBorder="1" applyAlignment="1">
      <alignment horizontal="center"/>
    </xf>
    <xf numFmtId="17" fontId="16" fillId="6" borderId="11" xfId="0" applyNumberFormat="1" applyFont="1" applyFill="1" applyBorder="1" applyAlignment="1">
      <alignment horizontal="center"/>
    </xf>
    <xf numFmtId="17" fontId="16" fillId="6" borderId="10" xfId="0" applyNumberFormat="1" applyFont="1" applyFill="1" applyBorder="1" applyAlignment="1">
      <alignment horizontal="center"/>
    </xf>
    <xf numFmtId="165" fontId="16" fillId="6" borderId="11" xfId="0" quotePrefix="1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9" fontId="3" fillId="0" borderId="2" xfId="1" applyNumberFormat="1" applyFont="1" applyBorder="1" applyAlignment="1">
      <alignment vertical="center"/>
    </xf>
    <xf numFmtId="168" fontId="3" fillId="0" borderId="2" xfId="1" applyNumberFormat="1" applyFont="1" applyBorder="1" applyAlignment="1">
      <alignment vertical="center"/>
    </xf>
    <xf numFmtId="165" fontId="13" fillId="0" borderId="2" xfId="1" applyNumberFormat="1" applyFont="1" applyBorder="1" applyAlignment="1">
      <alignment vertical="center"/>
    </xf>
    <xf numFmtId="165" fontId="13" fillId="0" borderId="2" xfId="1" applyNumberFormat="1" applyFont="1" applyBorder="1"/>
    <xf numFmtId="165" fontId="5" fillId="3" borderId="2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167" fontId="5" fillId="3" borderId="2" xfId="1" applyNumberFormat="1" applyFont="1" applyFill="1" applyBorder="1" applyAlignment="1">
      <alignment vertical="center"/>
    </xf>
    <xf numFmtId="166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/>
    <xf numFmtId="165" fontId="5" fillId="4" borderId="2" xfId="1" applyNumberFormat="1" applyFont="1" applyFill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165" fontId="5" fillId="0" borderId="1" xfId="1" applyNumberFormat="1" applyFont="1" applyBorder="1"/>
    <xf numFmtId="0" fontId="17" fillId="10" borderId="0" xfId="0" applyNumberFormat="1" applyFont="1" applyFill="1" applyBorder="1" applyAlignment="1">
      <alignment horizontal="center"/>
    </xf>
    <xf numFmtId="0" fontId="5" fillId="10" borderId="0" xfId="0" applyFont="1" applyFill="1"/>
    <xf numFmtId="0" fontId="0" fillId="10" borderId="0" xfId="0" applyFill="1" applyBorder="1"/>
    <xf numFmtId="0" fontId="3" fillId="10" borderId="0" xfId="0" applyFont="1" applyFill="1"/>
    <xf numFmtId="0" fontId="4" fillId="10" borderId="0" xfId="0" applyFont="1" applyFill="1"/>
    <xf numFmtId="165" fontId="0" fillId="10" borderId="0" xfId="0" applyNumberFormat="1" applyFill="1"/>
    <xf numFmtId="165" fontId="20" fillId="10" borderId="0" xfId="0" applyNumberFormat="1" applyFont="1" applyFill="1" applyBorder="1"/>
    <xf numFmtId="0" fontId="19" fillId="10" borderId="0" xfId="0" applyFont="1" applyFill="1" applyBorder="1"/>
    <xf numFmtId="0" fontId="2" fillId="10" borderId="0" xfId="0" applyFont="1" applyFill="1"/>
    <xf numFmtId="165" fontId="19" fillId="10" borderId="0" xfId="0" applyNumberFormat="1" applyFont="1" applyFill="1" applyBorder="1"/>
    <xf numFmtId="165" fontId="0" fillId="10" borderId="0" xfId="0" applyNumberFormat="1" applyFill="1" applyBorder="1"/>
    <xf numFmtId="165" fontId="0" fillId="10" borderId="0" xfId="0" applyNumberFormat="1" applyFill="1" applyBorder="1" applyAlignment="1">
      <alignment horizontal="right" wrapText="1"/>
    </xf>
    <xf numFmtId="165" fontId="10" fillId="6" borderId="4" xfId="38" applyNumberFormat="1" applyFont="1" applyFill="1" applyBorder="1"/>
    <xf numFmtId="164" fontId="10" fillId="6" borderId="4" xfId="38" applyNumberFormat="1" applyFont="1" applyFill="1" applyBorder="1"/>
    <xf numFmtId="165" fontId="10" fillId="6" borderId="5" xfId="38" applyNumberFormat="1" applyFont="1" applyFill="1" applyBorder="1"/>
    <xf numFmtId="164" fontId="10" fillId="6" borderId="5" xfId="38" applyNumberFormat="1" applyFont="1" applyFill="1" applyBorder="1"/>
    <xf numFmtId="165" fontId="10" fillId="5" borderId="10" xfId="38" applyNumberFormat="1" applyFont="1" applyFill="1" applyBorder="1"/>
    <xf numFmtId="164" fontId="10" fillId="5" borderId="10" xfId="38" applyNumberFormat="1" applyFont="1" applyFill="1" applyBorder="1"/>
    <xf numFmtId="165" fontId="3" fillId="0" borderId="4" xfId="38" applyNumberFormat="1" applyFont="1" applyBorder="1"/>
    <xf numFmtId="164" fontId="3" fillId="0" borderId="4" xfId="38" applyNumberFormat="1" applyFont="1" applyBorder="1"/>
    <xf numFmtId="165" fontId="3" fillId="0" borderId="1" xfId="38" applyNumberFormat="1" applyFont="1" applyBorder="1"/>
    <xf numFmtId="165" fontId="3" fillId="0" borderId="7" xfId="38" applyNumberFormat="1" applyFont="1" applyBorder="1"/>
    <xf numFmtId="164" fontId="3" fillId="0" borderId="7" xfId="38" applyNumberFormat="1" applyFont="1" applyBorder="1"/>
    <xf numFmtId="165" fontId="5" fillId="8" borderId="5" xfId="38" applyNumberFormat="1" applyFont="1" applyFill="1" applyBorder="1"/>
    <xf numFmtId="164" fontId="5" fillId="8" borderId="5" xfId="38" applyNumberFormat="1" applyFont="1" applyFill="1" applyBorder="1"/>
    <xf numFmtId="165" fontId="3" fillId="0" borderId="4" xfId="38" applyNumberFormat="1" applyFont="1" applyFill="1" applyBorder="1"/>
    <xf numFmtId="164" fontId="3" fillId="0" borderId="4" xfId="38" applyNumberFormat="1" applyFont="1" applyFill="1" applyBorder="1"/>
    <xf numFmtId="165" fontId="5" fillId="7" borderId="4" xfId="38" applyNumberFormat="1" applyFont="1" applyFill="1" applyBorder="1"/>
    <xf numFmtId="164" fontId="5" fillId="7" borderId="4" xfId="38" applyNumberFormat="1" applyFont="1" applyFill="1" applyBorder="1"/>
    <xf numFmtId="165" fontId="5" fillId="3" borderId="4" xfId="38" applyNumberFormat="1" applyFont="1" applyFill="1" applyBorder="1"/>
    <xf numFmtId="165" fontId="5" fillId="3" borderId="2" xfId="38" applyNumberFormat="1" applyFont="1" applyFill="1" applyBorder="1"/>
    <xf numFmtId="164" fontId="5" fillId="3" borderId="2" xfId="38" applyNumberFormat="1" applyFont="1" applyFill="1" applyBorder="1"/>
    <xf numFmtId="165" fontId="5" fillId="0" borderId="4" xfId="38" applyNumberFormat="1" applyFont="1" applyBorder="1"/>
    <xf numFmtId="164" fontId="5" fillId="0" borderId="4" xfId="38" applyNumberFormat="1" applyFont="1" applyBorder="1"/>
    <xf numFmtId="165" fontId="5" fillId="9" borderId="4" xfId="38" applyNumberFormat="1" applyFont="1" applyFill="1" applyBorder="1"/>
    <xf numFmtId="164" fontId="5" fillId="9" borderId="4" xfId="38" applyNumberFormat="1" applyFont="1" applyFill="1" applyBorder="1"/>
    <xf numFmtId="165" fontId="5" fillId="8" borderId="4" xfId="38" applyNumberFormat="1" applyFont="1" applyFill="1" applyBorder="1"/>
    <xf numFmtId="164" fontId="5" fillId="8" borderId="4" xfId="38" applyNumberFormat="1" applyFont="1" applyFill="1" applyBorder="1"/>
    <xf numFmtId="165" fontId="3" fillId="7" borderId="4" xfId="38" applyNumberFormat="1" applyFont="1" applyFill="1" applyBorder="1"/>
    <xf numFmtId="164" fontId="3" fillId="7" borderId="4" xfId="38" applyNumberFormat="1" applyFont="1" applyFill="1" applyBorder="1"/>
    <xf numFmtId="165" fontId="3" fillId="8" borderId="4" xfId="38" applyNumberFormat="1" applyFont="1" applyFill="1" applyBorder="1"/>
    <xf numFmtId="164" fontId="3" fillId="8" borderId="4" xfId="38" applyNumberFormat="1" applyFont="1" applyFill="1" applyBorder="1"/>
    <xf numFmtId="164" fontId="3" fillId="0" borderId="1" xfId="38" applyNumberFormat="1" applyFont="1" applyBorder="1"/>
    <xf numFmtId="0" fontId="17" fillId="2" borderId="0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7" fillId="2" borderId="8" xfId="0" applyNumberFormat="1" applyFont="1" applyFill="1" applyBorder="1" applyAlignment="1">
      <alignment horizontal="center"/>
    </xf>
  </cellXfs>
  <cellStyles count="100">
    <cellStyle name="ANCLAS,REZONES Y SUS PARTES,DE FUNDICION,DE HIERRO O DE ACERO" xfId="4"/>
    <cellStyle name="ANCLAS,REZONES Y SUS PARTES,DE FUNDICION,DE HIERRO O DE ACERO 10" xfId="5"/>
    <cellStyle name="ANCLAS,REZONES Y SUS PARTES,DE FUNDICION,DE HIERRO O DE ACERO 11" xfId="6"/>
    <cellStyle name="ANCLAS,REZONES Y SUS PARTES,DE FUNDICION,DE HIERRO O DE ACERO 2" xfId="7"/>
    <cellStyle name="ANCLAS,REZONES Y SUS PARTES,DE FUNDICION,DE HIERRO O DE ACERO 3" xfId="8"/>
    <cellStyle name="ANCLAS,REZONES Y SUS PARTES,DE FUNDICION,DE HIERRO O DE ACERO 4" xfId="9"/>
    <cellStyle name="ANCLAS,REZONES Y SUS PARTES,DE FUNDICION,DE HIERRO O DE ACERO 5" xfId="10"/>
    <cellStyle name="ANCLAS,REZONES Y SUS PARTES,DE FUNDICION,DE HIERRO O DE ACERO 6" xfId="11"/>
    <cellStyle name="ANCLAS,REZONES Y SUS PARTES,DE FUNDICION,DE HIERRO O DE ACERO 7" xfId="12"/>
    <cellStyle name="ANCLAS,REZONES Y SUS PARTES,DE FUNDICION,DE HIERRO O DE ACERO 8" xfId="13"/>
    <cellStyle name="ANCLAS,REZONES Y SUS PARTES,DE FUNDICION,DE HIERRO O DE ACERO 9" xfId="14"/>
    <cellStyle name="Millares 2" xfId="1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 2" xfId="27"/>
    <cellStyle name="Millares 2 20" xfId="28"/>
    <cellStyle name="Millares 2 21" xfId="29"/>
    <cellStyle name="Millares 2 22" xfId="30"/>
    <cellStyle name="Millares 2 23" xfId="31"/>
    <cellStyle name="Millares 2 24" xfId="32"/>
    <cellStyle name="Millares 2 25" xfId="33"/>
    <cellStyle name="Millares 2 26" xfId="34"/>
    <cellStyle name="Millares 2 27" xfId="35"/>
    <cellStyle name="Millares 2 28" xfId="36"/>
    <cellStyle name="Millares 2 29" xfId="37"/>
    <cellStyle name="Millares 2 3" xfId="38"/>
    <cellStyle name="Millares 2 3 2" xfId="39"/>
    <cellStyle name="Millares 2 30" xfId="40"/>
    <cellStyle name="Millares 2 31" xfId="41"/>
    <cellStyle name="Millares 2 32" xfId="42"/>
    <cellStyle name="Millares 2 33" xfId="43"/>
    <cellStyle name="Millares 2 34" xfId="44"/>
    <cellStyle name="Millares 2 35" xfId="45"/>
    <cellStyle name="Millares 2 36" xfId="46"/>
    <cellStyle name="Millares 2 37" xfId="47"/>
    <cellStyle name="Millares 2 38" xfId="48"/>
    <cellStyle name="Millares 2 39" xfId="49"/>
    <cellStyle name="Millares 2 4" xfId="50"/>
    <cellStyle name="Millares 2 4 2" xfId="51"/>
    <cellStyle name="Millares 2 40" xfId="52"/>
    <cellStyle name="Millares 2 41" xfId="53"/>
    <cellStyle name="Millares 2 42" xfId="54"/>
    <cellStyle name="Millares 2 43" xfId="55"/>
    <cellStyle name="Millares 2 44" xfId="56"/>
    <cellStyle name="Millares 2 45" xfId="57"/>
    <cellStyle name="Millares 2 46" xfId="58"/>
    <cellStyle name="Millares 2 47" xfId="59"/>
    <cellStyle name="Millares 2 48" xfId="60"/>
    <cellStyle name="Millares 2 49" xfId="61"/>
    <cellStyle name="Millares 2 5" xfId="62"/>
    <cellStyle name="Millares 2 50" xfId="63"/>
    <cellStyle name="Millares 2 51" xfId="64"/>
    <cellStyle name="Millares 2 51 10" xfId="65"/>
    <cellStyle name="Millares 2 51 11" xfId="66"/>
    <cellStyle name="Millares 2 51 12" xfId="67"/>
    <cellStyle name="Millares 2 51 13" xfId="68"/>
    <cellStyle name="Millares 2 51 14" xfId="69"/>
    <cellStyle name="Millares 2 51 2" xfId="70"/>
    <cellStyle name="Millares 2 51 3" xfId="71"/>
    <cellStyle name="Millares 2 51 4" xfId="72"/>
    <cellStyle name="Millares 2 51 5" xfId="73"/>
    <cellStyle name="Millares 2 51 6" xfId="74"/>
    <cellStyle name="Millares 2 51 7" xfId="75"/>
    <cellStyle name="Millares 2 51 8" xfId="76"/>
    <cellStyle name="Millares 2 51 9" xfId="77"/>
    <cellStyle name="Millares 2 6" xfId="78"/>
    <cellStyle name="Millares 2 7" xfId="79"/>
    <cellStyle name="Millares 2 8" xfId="80"/>
    <cellStyle name="Millares 2 9" xfId="81"/>
    <cellStyle name="Millares 3" xfId="82"/>
    <cellStyle name="Millares 3 2" xfId="83"/>
    <cellStyle name="Millares 4" xfId="84"/>
    <cellStyle name="Millares 4 2" xfId="85"/>
    <cellStyle name="Millares 4 3" xfId="2"/>
    <cellStyle name="Millares 5" xfId="86"/>
    <cellStyle name="Millares 6" xfId="87"/>
    <cellStyle name="Millares 7" xfId="88"/>
    <cellStyle name="Millares 7 2" xfId="89"/>
    <cellStyle name="Millares 7 3" xfId="90"/>
    <cellStyle name="Millares 9" xfId="91"/>
    <cellStyle name="Millares 9 2" xfId="92"/>
    <cellStyle name="Millares_2005_01" xfId="1"/>
    <cellStyle name="Normal" xfId="0" builtinId="0"/>
    <cellStyle name="Normal 2" xfId="93"/>
    <cellStyle name="Normal 2 2" xfId="94"/>
    <cellStyle name="Normal 2 3" xfId="95"/>
    <cellStyle name="Normal 2 4" xfId="96"/>
    <cellStyle name="Normal 3" xfId="97"/>
    <cellStyle name="Porcentual 2" xfId="3"/>
    <cellStyle name="Porcentual 2 2" xfId="98"/>
    <cellStyle name="Porcentual 3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es2\REPORTES2005\2005\Para%20Pasar\12_DIC_w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es\REPORTES2014\2014\2014_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Recaudación"/>
      <sheetName val="Abierto"/>
      <sheetName val="Comparativo"/>
      <sheetName val="Provinci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2"/>
      <sheetName val="B1"/>
      <sheetName val="A3 (2)"/>
      <sheetName val="A2 (2)"/>
      <sheetName val="B2"/>
      <sheetName val="B2 (2)"/>
      <sheetName val="B3"/>
      <sheetName val="B3G (2)"/>
      <sheetName val="# DECLARAC."/>
      <sheetName val="Antic"/>
      <sheetName val="Hoja4"/>
      <sheetName val="Hoja6"/>
      <sheetName val="Hoja2"/>
      <sheetName val="Hoja5"/>
      <sheetName val="Hoja7"/>
      <sheetName val="Hoja8"/>
    </sheetNames>
    <sheetDataSet>
      <sheetData sheetId="0" refreshError="1"/>
      <sheetData sheetId="1" refreshError="1">
        <row r="3">
          <cell r="A3" t="str">
            <v>CONSOLIDADO NACIONAL</v>
          </cell>
        </row>
        <row r="37">
          <cell r="A37" t="str">
            <v>Nota (1):   Información Provisional, sujeta a verificación y validación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zoomScaleNormal="100" workbookViewId="0">
      <pane xSplit="1" ySplit="6" topLeftCell="H18" activePane="bottomRight" state="frozen"/>
      <selection activeCell="A4" sqref="A4:K5"/>
      <selection pane="topRight" activeCell="A4" sqref="A4:K5"/>
      <selection pane="bottomLeft" activeCell="A4" sqref="A4:K5"/>
      <selection pane="bottomRight" activeCell="I27" sqref="I27"/>
    </sheetView>
  </sheetViews>
  <sheetFormatPr baseColWidth="10" defaultColWidth="8.42578125" defaultRowHeight="12.75"/>
  <cols>
    <col min="1" max="1" width="56.140625" style="1" customWidth="1"/>
    <col min="2" max="10" width="16.5703125" style="1" customWidth="1"/>
    <col min="11" max="11" width="18.42578125" style="1" customWidth="1"/>
    <col min="12" max="14" width="18.7109375" style="1" customWidth="1"/>
    <col min="15" max="16384" width="8.42578125" style="1"/>
  </cols>
  <sheetData>
    <row r="1" spans="1:14" ht="21">
      <c r="A1" s="140" t="s">
        <v>47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4" ht="18">
      <c r="A2" s="140" t="s">
        <v>101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4" ht="18">
      <c r="A3" s="140" t="s">
        <v>46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4" ht="15" customHeight="1">
      <c r="A4" s="140" t="s">
        <v>45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4" ht="17.25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4" s="19" customFormat="1" ht="24" customHeight="1">
      <c r="A6" s="72" t="s">
        <v>44</v>
      </c>
      <c r="B6" s="73" t="s">
        <v>91</v>
      </c>
      <c r="C6" s="74" t="s">
        <v>43</v>
      </c>
      <c r="D6" s="74" t="s">
        <v>42</v>
      </c>
      <c r="E6" s="74" t="s">
        <v>41</v>
      </c>
      <c r="F6" s="74" t="s">
        <v>40</v>
      </c>
      <c r="G6" s="74" t="s">
        <v>39</v>
      </c>
      <c r="H6" s="74" t="s">
        <v>38</v>
      </c>
      <c r="I6" s="74" t="s">
        <v>37</v>
      </c>
      <c r="J6" s="74" t="s">
        <v>93</v>
      </c>
      <c r="K6" s="74" t="s">
        <v>97</v>
      </c>
      <c r="L6" s="74" t="s">
        <v>98</v>
      </c>
      <c r="M6" s="74" t="s">
        <v>99</v>
      </c>
      <c r="N6" s="74" t="s">
        <v>100</v>
      </c>
    </row>
    <row r="7" spans="1:14" s="24" customFormat="1" ht="17.100000000000001" customHeight="1">
      <c r="A7" s="33" t="s">
        <v>36</v>
      </c>
      <c r="B7" s="31">
        <v>13522909.741275501</v>
      </c>
      <c r="C7" s="31">
        <v>1240820.2165802999</v>
      </c>
      <c r="D7" s="32">
        <v>912904.15328480001</v>
      </c>
      <c r="E7" s="31">
        <v>997919.25442629983</v>
      </c>
      <c r="F7" s="31">
        <v>1731245.6560391001</v>
      </c>
      <c r="G7" s="31">
        <v>1009783.9882395002</v>
      </c>
      <c r="H7" s="31">
        <v>963490.18202770001</v>
      </c>
      <c r="I7" s="31">
        <v>1248030.4131904999</v>
      </c>
      <c r="J7" s="31">
        <v>1016475.3843588999</v>
      </c>
      <c r="K7" s="31">
        <v>1157327.5979621001</v>
      </c>
      <c r="L7" s="31">
        <v>1069834.8047927001</v>
      </c>
      <c r="M7" s="31">
        <v>1071224.5791399002</v>
      </c>
      <c r="N7" s="31">
        <v>1103853.5112337002</v>
      </c>
    </row>
    <row r="8" spans="1:14" s="19" customFormat="1" ht="17.100000000000001" customHeight="1">
      <c r="A8" s="34" t="s">
        <v>35</v>
      </c>
      <c r="B8" s="82">
        <v>204535.51467000003</v>
      </c>
      <c r="C8" s="83">
        <v>26426.365890000005</v>
      </c>
      <c r="D8" s="84">
        <v>11080.471169999999</v>
      </c>
      <c r="E8" s="85">
        <v>12557.65814</v>
      </c>
      <c r="F8" s="83">
        <v>18576.243520000004</v>
      </c>
      <c r="G8" s="83">
        <v>16194.225640000002</v>
      </c>
      <c r="H8" s="83">
        <v>15577.246650000001</v>
      </c>
      <c r="I8" s="83">
        <v>19089.32936</v>
      </c>
      <c r="J8" s="83">
        <v>14136.201879999999</v>
      </c>
      <c r="K8" s="83">
        <v>19024.532290000003</v>
      </c>
      <c r="L8" s="83">
        <v>18681.561380000003</v>
      </c>
      <c r="M8" s="83">
        <v>14048.02123</v>
      </c>
      <c r="N8" s="83">
        <v>19143.657519999997</v>
      </c>
    </row>
    <row r="9" spans="1:14" s="19" customFormat="1" ht="17.100000000000001" customHeight="1">
      <c r="A9" s="34" t="s">
        <v>34</v>
      </c>
      <c r="B9" s="82">
        <v>4882.7743599999994</v>
      </c>
      <c r="C9" s="83">
        <v>397.25392000000005</v>
      </c>
      <c r="D9" s="83">
        <v>399.96686</v>
      </c>
      <c r="E9" s="83">
        <v>680.35333999999989</v>
      </c>
      <c r="F9" s="83">
        <v>392.6072400000001</v>
      </c>
      <c r="G9" s="83">
        <v>0</v>
      </c>
      <c r="H9" s="83">
        <v>0</v>
      </c>
      <c r="I9" s="83">
        <v>272.86891999999995</v>
      </c>
      <c r="J9" s="83">
        <v>456.89315000000005</v>
      </c>
      <c r="K9" s="83">
        <v>255.7441199999999</v>
      </c>
      <c r="L9" s="83">
        <v>225.14626000000004</v>
      </c>
      <c r="M9" s="83">
        <v>155.69823000000005</v>
      </c>
      <c r="N9" s="83">
        <v>1646.2423200000003</v>
      </c>
    </row>
    <row r="10" spans="1:14" s="24" customFormat="1" ht="17.100000000000001" customHeight="1">
      <c r="A10" s="33" t="s">
        <v>33</v>
      </c>
      <c r="B10" s="31">
        <v>13313491.4522455</v>
      </c>
      <c r="C10" s="31">
        <v>1213996.5967702998</v>
      </c>
      <c r="D10" s="32">
        <v>901423.71525480004</v>
      </c>
      <c r="E10" s="31">
        <v>984681.24294629984</v>
      </c>
      <c r="F10" s="31">
        <v>1712276.8052791001</v>
      </c>
      <c r="G10" s="31">
        <v>993589.76259950025</v>
      </c>
      <c r="H10" s="31">
        <v>947912.93537770002</v>
      </c>
      <c r="I10" s="31">
        <v>1228668.2149105</v>
      </c>
      <c r="J10" s="31">
        <v>1001882.2893288999</v>
      </c>
      <c r="K10" s="31">
        <v>1138047.3215521001</v>
      </c>
      <c r="L10" s="31">
        <v>1050928.0971527002</v>
      </c>
      <c r="M10" s="31">
        <v>1057020.8596799001</v>
      </c>
      <c r="N10" s="31">
        <v>1083063.6113937001</v>
      </c>
    </row>
    <row r="11" spans="1:14" s="28" customFormat="1" ht="17.100000000000001" customHeight="1">
      <c r="A11" s="30" t="s">
        <v>32</v>
      </c>
      <c r="B11" s="86">
        <v>-303325.74089999986</v>
      </c>
      <c r="C11" s="86">
        <v>-29220.203159999914</v>
      </c>
      <c r="D11" s="86">
        <v>-16736.734250000001</v>
      </c>
      <c r="E11" s="86">
        <v>-17584.338879999981</v>
      </c>
      <c r="F11" s="86">
        <v>-17825.923449999998</v>
      </c>
      <c r="G11" s="86">
        <v>-32730.784649999954</v>
      </c>
      <c r="H11" s="86">
        <v>-30530.248089999986</v>
      </c>
      <c r="I11" s="86">
        <v>-20052.158220000005</v>
      </c>
      <c r="J11" s="86">
        <v>-26328.066800000015</v>
      </c>
      <c r="K11" s="86">
        <v>-30944.722780000033</v>
      </c>
      <c r="L11" s="86">
        <v>-33503.908610000006</v>
      </c>
      <c r="M11" s="86">
        <v>-21336.87865999998</v>
      </c>
      <c r="N11" s="86">
        <v>-26531.773349999978</v>
      </c>
    </row>
    <row r="12" spans="1:14" s="28" customFormat="1" ht="17.100000000000001" customHeight="1">
      <c r="A12" s="29" t="s">
        <v>31</v>
      </c>
      <c r="B12" s="86">
        <v>-113217.23189000001</v>
      </c>
      <c r="C12" s="87">
        <v>-8512.2326300000041</v>
      </c>
      <c r="D12" s="87">
        <v>-4251.2424600000004</v>
      </c>
      <c r="E12" s="87">
        <v>-5465.7875200000017</v>
      </c>
      <c r="F12" s="87">
        <v>-7929.0372100000004</v>
      </c>
      <c r="G12" s="87">
        <v>-16551.85108999996</v>
      </c>
      <c r="H12" s="87">
        <v>-13042.432690000011</v>
      </c>
      <c r="I12" s="87">
        <v>-7721.6707800000095</v>
      </c>
      <c r="J12" s="87">
        <v>-9574.7412899999945</v>
      </c>
      <c r="K12" s="87">
        <v>-9479.2890000000134</v>
      </c>
      <c r="L12" s="87">
        <v>-14785.104710000001</v>
      </c>
      <c r="M12" s="87">
        <v>-6348.2048000000004</v>
      </c>
      <c r="N12" s="87">
        <v>-9555.6377100000154</v>
      </c>
    </row>
    <row r="13" spans="1:14" s="28" customFormat="1" ht="17.100000000000001" customHeight="1">
      <c r="A13" s="29" t="s">
        <v>30</v>
      </c>
      <c r="B13" s="86">
        <v>-171970.98179999983</v>
      </c>
      <c r="C13" s="87">
        <v>-17593.302279999913</v>
      </c>
      <c r="D13" s="87">
        <v>-11988.880739999999</v>
      </c>
      <c r="E13" s="87">
        <v>-10744.701289999979</v>
      </c>
      <c r="F13" s="87">
        <v>-8736.2891600000003</v>
      </c>
      <c r="G13" s="87">
        <v>-14842.660179999999</v>
      </c>
      <c r="H13" s="87">
        <v>-15320.90561999997</v>
      </c>
      <c r="I13" s="87">
        <v>-11477.387829999996</v>
      </c>
      <c r="J13" s="87">
        <v>-16364.587800000019</v>
      </c>
      <c r="K13" s="87">
        <v>-20270.97185000002</v>
      </c>
      <c r="L13" s="87">
        <v>-16681.603000000003</v>
      </c>
      <c r="M13" s="87">
        <v>-13559.195859999976</v>
      </c>
      <c r="N13" s="87">
        <v>-14390.496189999963</v>
      </c>
    </row>
    <row r="14" spans="1:14" s="28" customFormat="1" ht="17.100000000000001" customHeight="1">
      <c r="A14" s="29" t="s">
        <v>29</v>
      </c>
      <c r="B14" s="86">
        <v>-18137.52721</v>
      </c>
      <c r="C14" s="86">
        <v>-3114.6682500000002</v>
      </c>
      <c r="D14" s="86">
        <v>-496.61105000000077</v>
      </c>
      <c r="E14" s="86">
        <v>-1373.8500700000002</v>
      </c>
      <c r="F14" s="86">
        <v>-1160.5970799999982</v>
      </c>
      <c r="G14" s="86">
        <v>-1336.2733799999953</v>
      </c>
      <c r="H14" s="86">
        <v>-2166.909780000005</v>
      </c>
      <c r="I14" s="86">
        <v>-853.09961000000123</v>
      </c>
      <c r="J14" s="86">
        <v>-388.7377100000009</v>
      </c>
      <c r="K14" s="86">
        <v>-1194.4619299999961</v>
      </c>
      <c r="L14" s="86">
        <v>-2037.2009000000003</v>
      </c>
      <c r="M14" s="86">
        <v>-1429.4780000000037</v>
      </c>
      <c r="N14" s="86">
        <v>-2585.6394499999992</v>
      </c>
    </row>
    <row r="15" spans="1:14" s="24" customFormat="1" ht="17.100000000000001" customHeight="1">
      <c r="A15" s="27" t="s">
        <v>28</v>
      </c>
      <c r="B15" s="25">
        <v>13616817.1931455</v>
      </c>
      <c r="C15" s="25">
        <v>1243216.7999302996</v>
      </c>
      <c r="D15" s="26">
        <v>918160.44950480002</v>
      </c>
      <c r="E15" s="25">
        <v>1002265.5818262998</v>
      </c>
      <c r="F15" s="25">
        <v>1730102.7287291</v>
      </c>
      <c r="G15" s="25">
        <v>1026320.5472495002</v>
      </c>
      <c r="H15" s="25">
        <v>978443.18346770003</v>
      </c>
      <c r="I15" s="25">
        <v>1248720.3731305001</v>
      </c>
      <c r="J15" s="25">
        <v>1028210.3561289</v>
      </c>
      <c r="K15" s="25">
        <v>1168992.0443321001</v>
      </c>
      <c r="L15" s="25">
        <v>1084432.0057627002</v>
      </c>
      <c r="M15" s="25">
        <v>1078357.7383399</v>
      </c>
      <c r="N15" s="25">
        <v>1109595.3847437</v>
      </c>
    </row>
    <row r="16" spans="1:14" s="10" customFormat="1" ht="17.100000000000001" customHeight="1">
      <c r="A16" s="16" t="s">
        <v>27</v>
      </c>
      <c r="B16" s="88">
        <v>4273914.4871490998</v>
      </c>
      <c r="C16" s="88">
        <v>360107.63694000005</v>
      </c>
      <c r="D16" s="88">
        <v>207796.27559999996</v>
      </c>
      <c r="E16" s="88">
        <v>303433.04498999997</v>
      </c>
      <c r="F16" s="88">
        <v>987506.92604000005</v>
      </c>
      <c r="G16" s="88">
        <v>283978.70007000002</v>
      </c>
      <c r="H16" s="88">
        <v>236513.00548999998</v>
      </c>
      <c r="I16" s="88">
        <v>411426.02095910045</v>
      </c>
      <c r="J16" s="88">
        <v>262832.62203000003</v>
      </c>
      <c r="K16" s="88">
        <v>393962.4648299999</v>
      </c>
      <c r="L16" s="88">
        <v>274116.36499000003</v>
      </c>
      <c r="M16" s="88">
        <v>248264.04284999997</v>
      </c>
      <c r="N16" s="88">
        <v>303977.38235999999</v>
      </c>
    </row>
    <row r="17" spans="1:16" s="10" customFormat="1" ht="17.100000000000001" hidden="1" customHeight="1">
      <c r="A17" s="23" t="s">
        <v>26</v>
      </c>
      <c r="B17" s="89">
        <v>0</v>
      </c>
      <c r="C17" s="89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</row>
    <row r="18" spans="1:16" s="22" customFormat="1" ht="17.100000000000001" customHeight="1">
      <c r="A18" s="16" t="s">
        <v>25</v>
      </c>
      <c r="B18" s="88">
        <v>6547616.8065800089</v>
      </c>
      <c r="C18" s="88">
        <v>642649.97437999991</v>
      </c>
      <c r="D18" s="91">
        <v>497510.22528000001</v>
      </c>
      <c r="E18" s="88">
        <v>478671.93291999982</v>
      </c>
      <c r="F18" s="88">
        <v>521364.2671800002</v>
      </c>
      <c r="G18" s="88">
        <v>531739.14029000001</v>
      </c>
      <c r="H18" s="88">
        <v>525190.19639000006</v>
      </c>
      <c r="I18" s="88">
        <v>552221.39283000864</v>
      </c>
      <c r="J18" s="88">
        <v>539967.42185000004</v>
      </c>
      <c r="K18" s="88">
        <v>549466.45077</v>
      </c>
      <c r="L18" s="88">
        <v>573629.69441</v>
      </c>
      <c r="M18" s="88">
        <v>560586.30875999993</v>
      </c>
      <c r="N18" s="88">
        <v>574619.80151999998</v>
      </c>
    </row>
    <row r="19" spans="1:16" s="19" customFormat="1" ht="17.100000000000001" customHeight="1">
      <c r="A19" s="21" t="s">
        <v>24</v>
      </c>
      <c r="B19" s="92">
        <v>4512571.4401300084</v>
      </c>
      <c r="C19" s="92">
        <v>524250.24510999996</v>
      </c>
      <c r="D19" s="92">
        <v>350245.71126000001</v>
      </c>
      <c r="E19" s="92">
        <v>326369.68127</v>
      </c>
      <c r="F19" s="92">
        <v>349910.8891400001</v>
      </c>
      <c r="G19" s="92">
        <v>352102.88997999998</v>
      </c>
      <c r="H19" s="92">
        <v>353092.22049000004</v>
      </c>
      <c r="I19" s="92">
        <v>372841.76468000864</v>
      </c>
      <c r="J19" s="92">
        <v>363738.10463999998</v>
      </c>
      <c r="K19" s="92">
        <v>365765.65304</v>
      </c>
      <c r="L19" s="92">
        <v>380585.33999999997</v>
      </c>
      <c r="M19" s="92">
        <v>383715.81529999996</v>
      </c>
      <c r="N19" s="92">
        <v>389953.12522000005</v>
      </c>
      <c r="P19" s="20"/>
    </row>
    <row r="20" spans="1:16" s="19" customFormat="1" ht="17.100000000000001" customHeight="1">
      <c r="A20" s="21" t="s">
        <v>23</v>
      </c>
      <c r="B20" s="83">
        <v>2035045.3664500001</v>
      </c>
      <c r="C20" s="83">
        <v>118399.72926999998</v>
      </c>
      <c r="D20" s="92">
        <v>147264.51401999997</v>
      </c>
      <c r="E20" s="83">
        <v>152302.25164999985</v>
      </c>
      <c r="F20" s="83">
        <v>171453.3780400001</v>
      </c>
      <c r="G20" s="83">
        <v>179636.25031000006</v>
      </c>
      <c r="H20" s="83">
        <v>172097.97590000005</v>
      </c>
      <c r="I20" s="83">
        <v>179379.62815000003</v>
      </c>
      <c r="J20" s="83">
        <v>176229.31721000007</v>
      </c>
      <c r="K20" s="83">
        <v>183700.79773000002</v>
      </c>
      <c r="L20" s="83">
        <v>193044.35441000003</v>
      </c>
      <c r="M20" s="83">
        <v>176870.49345999991</v>
      </c>
      <c r="N20" s="83">
        <v>184666.67629999999</v>
      </c>
      <c r="P20" s="20"/>
    </row>
    <row r="21" spans="1:16" s="14" customFormat="1" ht="17.100000000000001" customHeight="1">
      <c r="A21" s="16" t="s">
        <v>22</v>
      </c>
      <c r="B21" s="88">
        <v>803196.05275089096</v>
      </c>
      <c r="C21" s="88">
        <v>74904.008249999999</v>
      </c>
      <c r="D21" s="88">
        <v>56995.754590000004</v>
      </c>
      <c r="E21" s="88">
        <v>59587.161999999997</v>
      </c>
      <c r="F21" s="88">
        <v>60143.474629999997</v>
      </c>
      <c r="G21" s="88">
        <v>65191.193610000009</v>
      </c>
      <c r="H21" s="88">
        <v>64730.327530000002</v>
      </c>
      <c r="I21" s="88">
        <v>67689.813990890922</v>
      </c>
      <c r="J21" s="88">
        <v>69159.786779999995</v>
      </c>
      <c r="K21" s="88">
        <v>70780.676820000008</v>
      </c>
      <c r="L21" s="88">
        <v>75549.212319999991</v>
      </c>
      <c r="M21" s="88">
        <v>70006.844589999993</v>
      </c>
      <c r="N21" s="88">
        <v>68457.79763999999</v>
      </c>
      <c r="P21" s="15"/>
    </row>
    <row r="22" spans="1:16" s="19" customFormat="1" ht="17.100000000000001" customHeight="1">
      <c r="A22" s="21" t="s">
        <v>21</v>
      </c>
      <c r="B22" s="83">
        <v>615357.00385089091</v>
      </c>
      <c r="C22" s="83">
        <v>59438.074570000004</v>
      </c>
      <c r="D22" s="83">
        <v>43662.858949999994</v>
      </c>
      <c r="E22" s="83">
        <v>46523.198049999999</v>
      </c>
      <c r="F22" s="83">
        <v>45462.966630000003</v>
      </c>
      <c r="G22" s="83">
        <v>49592.354919999998</v>
      </c>
      <c r="H22" s="83">
        <v>49817.028229999996</v>
      </c>
      <c r="I22" s="83">
        <v>54643.251030890919</v>
      </c>
      <c r="J22" s="83">
        <v>51999.398119999991</v>
      </c>
      <c r="K22" s="83">
        <v>52374.794930000004</v>
      </c>
      <c r="L22" s="83">
        <v>57515.277699999999</v>
      </c>
      <c r="M22" s="83">
        <v>50193.978249999993</v>
      </c>
      <c r="N22" s="83">
        <v>54133.822469999999</v>
      </c>
      <c r="P22" s="20"/>
    </row>
    <row r="23" spans="1:16" s="19" customFormat="1" ht="17.100000000000001" customHeight="1">
      <c r="A23" s="21" t="s">
        <v>20</v>
      </c>
      <c r="B23" s="83">
        <v>187839.04890000002</v>
      </c>
      <c r="C23" s="83">
        <v>15465.93368</v>
      </c>
      <c r="D23" s="83">
        <v>13332.895640000008</v>
      </c>
      <c r="E23" s="83">
        <v>13063.963950000001</v>
      </c>
      <c r="F23" s="83">
        <v>14680.507999999998</v>
      </c>
      <c r="G23" s="83">
        <v>15598.838690000011</v>
      </c>
      <c r="H23" s="83">
        <v>14913.299300000004</v>
      </c>
      <c r="I23" s="83">
        <v>13046.562960000005</v>
      </c>
      <c r="J23" s="83">
        <v>17160.388660000001</v>
      </c>
      <c r="K23" s="83">
        <v>18405.881890000008</v>
      </c>
      <c r="L23" s="83">
        <v>18033.934619999996</v>
      </c>
      <c r="M23" s="83">
        <v>19812.866340000004</v>
      </c>
      <c r="N23" s="83">
        <v>14323.975169999994</v>
      </c>
      <c r="P23" s="20"/>
    </row>
    <row r="24" spans="1:16" s="19" customFormat="1" ht="17.100000000000001" customHeight="1">
      <c r="A24" s="16" t="s">
        <v>19</v>
      </c>
      <c r="B24" s="88">
        <v>137536.67953550001</v>
      </c>
      <c r="C24" s="88">
        <v>10224.6343003</v>
      </c>
      <c r="D24" s="88">
        <v>14722.103494800001</v>
      </c>
      <c r="E24" s="88">
        <v>12508.351436300001</v>
      </c>
      <c r="F24" s="88">
        <v>12487.819089099999</v>
      </c>
      <c r="G24" s="88">
        <v>13041.923299500002</v>
      </c>
      <c r="H24" s="88">
        <v>12465.454137700002</v>
      </c>
      <c r="I24" s="88">
        <v>12173.5152005</v>
      </c>
      <c r="J24" s="88">
        <v>10899.269138899999</v>
      </c>
      <c r="K24" s="88">
        <v>11027.158142099999</v>
      </c>
      <c r="L24" s="88">
        <v>10397.3252627</v>
      </c>
      <c r="M24" s="88">
        <v>8897.8571099000001</v>
      </c>
      <c r="N24" s="88">
        <v>8691.2689236999995</v>
      </c>
      <c r="P24" s="20"/>
    </row>
    <row r="25" spans="1:16" s="19" customFormat="1" ht="17.100000000000001" customHeight="1">
      <c r="A25" s="51" t="s">
        <v>18</v>
      </c>
      <c r="B25" s="83">
        <v>22237.540430000001</v>
      </c>
      <c r="C25" s="83">
        <v>1314.64112</v>
      </c>
      <c r="D25" s="83">
        <v>1264.2713700000002</v>
      </c>
      <c r="E25" s="83">
        <v>1803.1457000000003</v>
      </c>
      <c r="F25" s="83">
        <v>1459.7731199999998</v>
      </c>
      <c r="G25" s="83">
        <v>2052.5981000000002</v>
      </c>
      <c r="H25" s="83">
        <v>2146.47534</v>
      </c>
      <c r="I25" s="83">
        <v>2139.6641800000002</v>
      </c>
      <c r="J25" s="83">
        <v>2204.5368100000001</v>
      </c>
      <c r="K25" s="83">
        <v>2072.15877</v>
      </c>
      <c r="L25" s="83">
        <v>2009.6822199999999</v>
      </c>
      <c r="M25" s="83">
        <v>1929.31979</v>
      </c>
      <c r="N25" s="83">
        <v>1841.2739100000001</v>
      </c>
      <c r="P25" s="20"/>
    </row>
    <row r="26" spans="1:16" s="19" customFormat="1" ht="16.5" customHeight="1">
      <c r="A26" s="18" t="s">
        <v>17</v>
      </c>
      <c r="B26" s="83">
        <v>115299.13910550001</v>
      </c>
      <c r="C26" s="83">
        <v>8909.9931802999999</v>
      </c>
      <c r="D26" s="83">
        <v>13457.832124800001</v>
      </c>
      <c r="E26" s="83">
        <v>10705.2057363</v>
      </c>
      <c r="F26" s="83">
        <v>11028.0459691</v>
      </c>
      <c r="G26" s="83">
        <v>10989.325199500001</v>
      </c>
      <c r="H26" s="83">
        <v>10318.978797700001</v>
      </c>
      <c r="I26" s="83">
        <v>10033.8510205</v>
      </c>
      <c r="J26" s="83">
        <v>8694.7323288999996</v>
      </c>
      <c r="K26" s="83">
        <v>8954.9993720999992</v>
      </c>
      <c r="L26" s="83">
        <v>8387.6430426999996</v>
      </c>
      <c r="M26" s="83">
        <v>6968.5373198999996</v>
      </c>
      <c r="N26" s="83">
        <v>6849.9950136999996</v>
      </c>
      <c r="P26" s="20"/>
    </row>
    <row r="27" spans="1:16" s="14" customFormat="1" ht="17.100000000000001" customHeight="1">
      <c r="A27" s="16" t="s">
        <v>16</v>
      </c>
      <c r="B27" s="88">
        <v>228434.87325</v>
      </c>
      <c r="C27" s="88">
        <v>17893.527729999998</v>
      </c>
      <c r="D27" s="88">
        <v>26167.654720000002</v>
      </c>
      <c r="E27" s="88">
        <v>21842.699280000004</v>
      </c>
      <c r="F27" s="88">
        <v>22662.390660000001</v>
      </c>
      <c r="G27" s="88">
        <v>21360.139410000003</v>
      </c>
      <c r="H27" s="88">
        <v>20015.982509999998</v>
      </c>
      <c r="I27" s="88">
        <v>20077.742819999999</v>
      </c>
      <c r="J27" s="88">
        <v>17155.994350000001</v>
      </c>
      <c r="K27" s="88">
        <v>17565.429260000001</v>
      </c>
      <c r="L27" s="88">
        <v>16203.20059</v>
      </c>
      <c r="M27" s="88">
        <v>13855.422069999999</v>
      </c>
      <c r="N27" s="88">
        <v>13634.689850000001</v>
      </c>
      <c r="P27" s="15"/>
    </row>
    <row r="28" spans="1:16" s="10" customFormat="1" ht="17.100000000000001" customHeight="1">
      <c r="A28" s="18" t="s">
        <v>15</v>
      </c>
      <c r="B28" s="93">
        <v>208494.94404999999</v>
      </c>
      <c r="C28" s="93">
        <v>17077.77061</v>
      </c>
      <c r="D28" s="93">
        <v>24584.111330000003</v>
      </c>
      <c r="E28" s="93">
        <v>20487.086840000004</v>
      </c>
      <c r="F28" s="93">
        <v>21142.178110000001</v>
      </c>
      <c r="G28" s="93">
        <v>19685.409450000003</v>
      </c>
      <c r="H28" s="93">
        <v>18394.889479999998</v>
      </c>
      <c r="I28" s="93">
        <v>18276.31668</v>
      </c>
      <c r="J28" s="93">
        <v>15430.13566</v>
      </c>
      <c r="K28" s="93">
        <v>15623.027970000001</v>
      </c>
      <c r="L28" s="93">
        <v>14208.84669</v>
      </c>
      <c r="M28" s="93">
        <v>12074.611349999999</v>
      </c>
      <c r="N28" s="93">
        <v>11510.559880000001</v>
      </c>
      <c r="P28" s="11"/>
    </row>
    <row r="29" spans="1:16" ht="17.100000000000001" customHeight="1">
      <c r="A29" s="18" t="s">
        <v>14</v>
      </c>
      <c r="B29" s="93">
        <v>19939.929200000002</v>
      </c>
      <c r="C29" s="93">
        <v>815.75711999999999</v>
      </c>
      <c r="D29" s="93">
        <v>1583.54339</v>
      </c>
      <c r="E29" s="93">
        <v>1355.6124399999999</v>
      </c>
      <c r="F29" s="93">
        <v>1520.21255</v>
      </c>
      <c r="G29" s="93">
        <v>1674.7299599999999</v>
      </c>
      <c r="H29" s="93">
        <v>1621.09303</v>
      </c>
      <c r="I29" s="93">
        <v>1801.42614</v>
      </c>
      <c r="J29" s="93">
        <v>1725.85869</v>
      </c>
      <c r="K29" s="93">
        <v>1942.40129</v>
      </c>
      <c r="L29" s="93">
        <v>1994.3538999999998</v>
      </c>
      <c r="M29" s="93">
        <v>1780.8107199999999</v>
      </c>
      <c r="N29" s="93">
        <v>2124.1299700000004</v>
      </c>
    </row>
    <row r="30" spans="1:16" s="14" customFormat="1" ht="17.100000000000001" customHeight="1">
      <c r="A30" s="16" t="s">
        <v>13</v>
      </c>
      <c r="B30" s="88">
        <v>1259689.83849</v>
      </c>
      <c r="C30" s="88">
        <v>121778.20961000002</v>
      </c>
      <c r="D30" s="88">
        <v>99183.48758999999</v>
      </c>
      <c r="E30" s="88">
        <v>94289.200550000009</v>
      </c>
      <c r="F30" s="88">
        <v>97385.379459999996</v>
      </c>
      <c r="G30" s="88">
        <v>91298.873879999999</v>
      </c>
      <c r="H30" s="88">
        <v>97403.783960000015</v>
      </c>
      <c r="I30" s="88">
        <v>109327.70829</v>
      </c>
      <c r="J30" s="88">
        <v>110599.42133</v>
      </c>
      <c r="K30" s="88">
        <v>97571.439299999998</v>
      </c>
      <c r="L30" s="88">
        <v>110377.68155000001</v>
      </c>
      <c r="M30" s="88">
        <v>121040.98139</v>
      </c>
      <c r="N30" s="88">
        <v>109433.67157999999</v>
      </c>
      <c r="P30" s="15"/>
    </row>
    <row r="31" spans="1:16" s="14" customFormat="1" ht="17.100000000000001" customHeight="1">
      <c r="A31" s="17" t="s">
        <v>12</v>
      </c>
      <c r="B31" s="94">
        <v>43652.107319999996</v>
      </c>
      <c r="C31" s="94">
        <v>4326.6102199999996</v>
      </c>
      <c r="D31" s="94">
        <v>2854.36229</v>
      </c>
      <c r="E31" s="94">
        <v>4937.777</v>
      </c>
      <c r="F31" s="94">
        <v>3399.8556600000002</v>
      </c>
      <c r="G31" s="94">
        <v>3778.1954100000003</v>
      </c>
      <c r="H31" s="94">
        <v>3707.3742599999996</v>
      </c>
      <c r="I31" s="94">
        <v>3358.7832100000001</v>
      </c>
      <c r="J31" s="94">
        <v>3292.8980499999998</v>
      </c>
      <c r="K31" s="94">
        <v>3336.2473799999998</v>
      </c>
      <c r="L31" s="94">
        <v>3431.94317</v>
      </c>
      <c r="M31" s="94">
        <v>3581.3033300000002</v>
      </c>
      <c r="N31" s="94">
        <v>3646.7573399999997</v>
      </c>
      <c r="P31" s="15"/>
    </row>
    <row r="32" spans="1:16" s="14" customFormat="1" ht="17.100000000000001" customHeight="1">
      <c r="A32" s="16" t="s">
        <v>11</v>
      </c>
      <c r="B32" s="88">
        <v>19564.371299999999</v>
      </c>
      <c r="C32" s="88">
        <v>2345.0299</v>
      </c>
      <c r="D32" s="88">
        <v>1920.8186099999998</v>
      </c>
      <c r="E32" s="88">
        <v>1731.5201000000002</v>
      </c>
      <c r="F32" s="88">
        <v>1674.3598699999998</v>
      </c>
      <c r="G32" s="88">
        <v>1597.9660200000001</v>
      </c>
      <c r="H32" s="88">
        <v>1468.5434</v>
      </c>
      <c r="I32" s="88">
        <v>1485.3203500000002</v>
      </c>
      <c r="J32" s="88">
        <v>1413.42524</v>
      </c>
      <c r="K32" s="88">
        <v>1474.4452699999999</v>
      </c>
      <c r="L32" s="88">
        <v>1693.92265</v>
      </c>
      <c r="M32" s="88">
        <v>1289.8463900000002</v>
      </c>
      <c r="N32" s="88">
        <v>1469.1735000000001</v>
      </c>
      <c r="P32" s="15"/>
    </row>
    <row r="33" spans="1:16" s="14" customFormat="1" ht="17.100000000000001" customHeight="1">
      <c r="A33" s="17" t="s">
        <v>10</v>
      </c>
      <c r="B33" s="94">
        <v>58251.907530000004</v>
      </c>
      <c r="C33" s="94">
        <v>244.93474000000001</v>
      </c>
      <c r="D33" s="94">
        <v>221.34556999999998</v>
      </c>
      <c r="E33" s="94">
        <v>14133.588749999999</v>
      </c>
      <c r="F33" s="94">
        <v>4698.3108999999995</v>
      </c>
      <c r="G33" s="94">
        <v>135.61595</v>
      </c>
      <c r="H33" s="94">
        <v>314.75933999999995</v>
      </c>
      <c r="I33" s="94">
        <v>245.49766999999997</v>
      </c>
      <c r="J33" s="94">
        <v>311.94339000000002</v>
      </c>
      <c r="K33" s="94">
        <v>7600.0607499999996</v>
      </c>
      <c r="L33" s="94">
        <v>212.71485999999999</v>
      </c>
      <c r="M33" s="94">
        <v>30076.040540000002</v>
      </c>
      <c r="N33" s="94">
        <v>57.09507</v>
      </c>
      <c r="P33" s="15"/>
    </row>
    <row r="34" spans="1:16" s="14" customFormat="1" ht="16.5" customHeight="1">
      <c r="A34" s="16" t="s">
        <v>9</v>
      </c>
      <c r="B34" s="88">
        <v>10306.917169999999</v>
      </c>
      <c r="C34" s="88">
        <v>732.48586999999998</v>
      </c>
      <c r="D34" s="88">
        <v>226.37188</v>
      </c>
      <c r="E34" s="88">
        <v>155.03286000000003</v>
      </c>
      <c r="F34" s="88">
        <v>265.03280000000001</v>
      </c>
      <c r="G34" s="88">
        <v>152.12405000000001</v>
      </c>
      <c r="H34" s="88">
        <v>297.56348000000003</v>
      </c>
      <c r="I34" s="88">
        <v>221.09464000000003</v>
      </c>
      <c r="J34" s="88">
        <v>1185.52514</v>
      </c>
      <c r="K34" s="88">
        <v>901.58193999999992</v>
      </c>
      <c r="L34" s="88">
        <v>1072.37797</v>
      </c>
      <c r="M34" s="88">
        <v>925.96977000000004</v>
      </c>
      <c r="N34" s="88">
        <v>4171.75677</v>
      </c>
      <c r="P34" s="15"/>
    </row>
    <row r="35" spans="1:16" s="10" customFormat="1" ht="17.100000000000001" customHeight="1">
      <c r="A35" s="13" t="s">
        <v>8</v>
      </c>
      <c r="B35" s="95">
        <v>141554.42368000001</v>
      </c>
      <c r="C35" s="95">
        <v>3529.35223</v>
      </c>
      <c r="D35" s="95">
        <v>5566.9298600000002</v>
      </c>
      <c r="E35" s="95">
        <v>4960.2219400000004</v>
      </c>
      <c r="F35" s="95">
        <v>10294.356609999999</v>
      </c>
      <c r="G35" s="95">
        <v>6537.1931299999997</v>
      </c>
      <c r="H35" s="95">
        <v>9660.9739600000012</v>
      </c>
      <c r="I35" s="95">
        <v>63205.257990000006</v>
      </c>
      <c r="J35" s="95">
        <v>4468.1224399999992</v>
      </c>
      <c r="K35" s="95">
        <v>9124.8097799999996</v>
      </c>
      <c r="L35" s="95">
        <v>11231.98344</v>
      </c>
      <c r="M35" s="95">
        <v>7894.4379900000004</v>
      </c>
      <c r="N35" s="95">
        <v>5080.78431</v>
      </c>
      <c r="P35" s="11"/>
    </row>
    <row r="36" spans="1:16" s="10" customFormat="1" ht="17.100000000000001" customHeight="1">
      <c r="A36" s="13" t="s">
        <v>7</v>
      </c>
      <c r="B36" s="95">
        <v>69089.686990000002</v>
      </c>
      <c r="C36" s="95">
        <v>4234.2485100000004</v>
      </c>
      <c r="D36" s="95">
        <v>4545.2883300000012</v>
      </c>
      <c r="E36" s="95">
        <v>5543.5615200000002</v>
      </c>
      <c r="F36" s="95">
        <v>7627.4325699999999</v>
      </c>
      <c r="G36" s="95">
        <v>7032.1073399999996</v>
      </c>
      <c r="H36" s="95">
        <v>6218.0448299999998</v>
      </c>
      <c r="I36" s="95">
        <v>6733.6404399999992</v>
      </c>
      <c r="J36" s="95">
        <v>6325.6821900000004</v>
      </c>
      <c r="K36" s="95">
        <v>5771.54331</v>
      </c>
      <c r="L36" s="95">
        <v>4853.1501600000001</v>
      </c>
      <c r="M36" s="95">
        <v>5324.1629199999998</v>
      </c>
      <c r="N36" s="95">
        <v>4880.8248700000004</v>
      </c>
      <c r="P36" s="11"/>
    </row>
    <row r="37" spans="1:16" s="10" customFormat="1" ht="17.100000000000001" customHeight="1">
      <c r="A37" s="12" t="s">
        <v>6</v>
      </c>
      <c r="B37" s="96">
        <v>24009.041400000002</v>
      </c>
      <c r="C37" s="96">
        <v>246.14725000000001</v>
      </c>
      <c r="D37" s="96">
        <v>449.83168999999998</v>
      </c>
      <c r="E37" s="96">
        <v>471.48847999999998</v>
      </c>
      <c r="F37" s="96">
        <v>593.12325999999996</v>
      </c>
      <c r="G37" s="96">
        <v>477.37478999999996</v>
      </c>
      <c r="H37" s="96">
        <v>457.17417999999998</v>
      </c>
      <c r="I37" s="96">
        <v>554.58474000000001</v>
      </c>
      <c r="J37" s="96">
        <v>598.24419999999998</v>
      </c>
      <c r="K37" s="96">
        <v>409.73678000000001</v>
      </c>
      <c r="L37" s="96">
        <v>1662.4343900000001</v>
      </c>
      <c r="M37" s="96">
        <v>6614.5206300000009</v>
      </c>
      <c r="N37" s="96">
        <v>11474.381009999999</v>
      </c>
      <c r="P37" s="11"/>
    </row>
    <row r="38" spans="1:16" ht="7.5" customHeight="1"/>
    <row r="39" spans="1:16" ht="7.5" customHeight="1">
      <c r="B39" s="9"/>
      <c r="C39" s="8"/>
      <c r="D39" s="8"/>
      <c r="E39" s="8"/>
      <c r="F39" s="8"/>
      <c r="G39" s="8"/>
      <c r="H39" s="8"/>
      <c r="I39" s="8"/>
    </row>
    <row r="40" spans="1:16">
      <c r="A40" s="7" t="str">
        <f>+[2]A2!A37</f>
        <v>Nota (1):   Información Provisional, sujeta a verificación y validación</v>
      </c>
      <c r="B40" s="6"/>
      <c r="D40" s="5"/>
      <c r="E40" s="5"/>
      <c r="F40" s="5"/>
      <c r="G40" s="5"/>
      <c r="H40" s="5"/>
      <c r="I40" s="5"/>
    </row>
    <row r="41" spans="1:16">
      <c r="A41" s="4" t="s">
        <v>5</v>
      </c>
      <c r="H41" s="3"/>
      <c r="I41" s="3"/>
    </row>
    <row r="42" spans="1:16">
      <c r="A42" s="2" t="s">
        <v>4</v>
      </c>
      <c r="H42" s="3"/>
      <c r="I42" s="3"/>
    </row>
    <row r="43" spans="1:16">
      <c r="A43" s="2" t="s">
        <v>3</v>
      </c>
      <c r="H43" s="3"/>
      <c r="I43" s="3"/>
    </row>
    <row r="44" spans="1:16">
      <c r="A44" s="2" t="s">
        <v>2</v>
      </c>
    </row>
    <row r="46" spans="1:16">
      <c r="A46" s="4" t="s">
        <v>1</v>
      </c>
    </row>
    <row r="47" spans="1:16">
      <c r="A47" s="1" t="s">
        <v>0</v>
      </c>
    </row>
    <row r="57" ht="12.75" customHeight="1"/>
  </sheetData>
  <mergeCells count="5">
    <mergeCell ref="A1:K1"/>
    <mergeCell ref="A2:K2"/>
    <mergeCell ref="A3:K3"/>
    <mergeCell ref="A4:K4"/>
    <mergeCell ref="A5:K5"/>
  </mergeCells>
  <printOptions horizontalCentered="1" verticalCentered="1"/>
  <pageMargins left="0.48" right="0.45" top="0.48" bottom="0.39370078740157483" header="0.39370078740157483" footer="0.19685039370078741"/>
  <pageSetup paperSize="9" scale="61" orientation="landscape" r:id="rId1"/>
  <headerFooter alignWithMargins="0">
    <oddHeader>&amp;R&amp;"Arial,Negrita"&amp;11CUADRO No. "A2_a"</oddHeader>
    <oddFooter>&amp;LFecha: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M133"/>
  <sheetViews>
    <sheetView tabSelected="1" zoomScale="90" zoomScaleNormal="90" zoomScaleSheetLayoutView="80" workbookViewId="0">
      <selection activeCell="A52" sqref="A52"/>
    </sheetView>
  </sheetViews>
  <sheetFormatPr baseColWidth="10" defaultColWidth="11.42578125" defaultRowHeight="12.75"/>
  <cols>
    <col min="1" max="1" width="56.7109375" style="1" customWidth="1"/>
    <col min="2" max="8" width="17.7109375" style="5" customWidth="1"/>
    <col min="9" max="11" width="17.7109375" style="1" customWidth="1"/>
    <col min="12" max="13" width="17.85546875" style="1" customWidth="1"/>
    <col min="14" max="14" width="18.7109375" style="1" customWidth="1"/>
    <col min="15" max="116" width="8.42578125" style="1" customWidth="1"/>
    <col min="117" max="117" width="4.7109375" style="1" customWidth="1"/>
    <col min="118" max="198" width="8.42578125" style="1" customWidth="1"/>
    <col min="199" max="199" width="8.7109375" style="1" bestFit="1" customWidth="1"/>
    <col min="200" max="16384" width="11.42578125" style="1"/>
  </cols>
  <sheetData>
    <row r="1" spans="1:117" ht="21">
      <c r="A1" s="140" t="s">
        <v>92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</row>
    <row r="2" spans="1:117" ht="18">
      <c r="A2" s="142" t="s">
        <v>102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</row>
    <row r="3" spans="1:117" ht="18">
      <c r="A3" s="140" t="str">
        <f>+[2]A2!A3:N3</f>
        <v>CONSOLIDADO NACIONAL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</row>
    <row r="4" spans="1:117" ht="18">
      <c r="A4" s="140" t="s">
        <v>45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</row>
    <row r="5" spans="1:117" ht="4.5" customHeight="1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117" ht="21">
      <c r="A6" s="76" t="s">
        <v>44</v>
      </c>
      <c r="B6" s="77" t="s">
        <v>94</v>
      </c>
      <c r="C6" s="81" t="s">
        <v>43</v>
      </c>
      <c r="D6" s="78" t="s">
        <v>42</v>
      </c>
      <c r="E6" s="78" t="s">
        <v>41</v>
      </c>
      <c r="F6" s="78" t="s">
        <v>40</v>
      </c>
      <c r="G6" s="78" t="s">
        <v>39</v>
      </c>
      <c r="H6" s="78" t="s">
        <v>38</v>
      </c>
      <c r="I6" s="79" t="s">
        <v>37</v>
      </c>
      <c r="J6" s="80" t="s">
        <v>93</v>
      </c>
      <c r="K6" s="80" t="s">
        <v>97</v>
      </c>
      <c r="L6" s="80" t="s">
        <v>98</v>
      </c>
      <c r="M6" s="80" t="s">
        <v>99</v>
      </c>
      <c r="N6" s="80" t="s">
        <v>100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</row>
    <row r="7" spans="1:117" s="7" customFormat="1" ht="17.100000000000001" customHeight="1">
      <c r="A7" s="75" t="s">
        <v>36</v>
      </c>
      <c r="B7" s="109">
        <v>13522909.741275502</v>
      </c>
      <c r="C7" s="109">
        <v>1240820.2165802999</v>
      </c>
      <c r="D7" s="109">
        <v>912904.15328480001</v>
      </c>
      <c r="E7" s="109">
        <v>997919.25442629983</v>
      </c>
      <c r="F7" s="109">
        <v>1731245.6560391001</v>
      </c>
      <c r="G7" s="109">
        <v>1009783.9882395002</v>
      </c>
      <c r="H7" s="109">
        <v>963490.18202770001</v>
      </c>
      <c r="I7" s="110">
        <v>1248030.4131904999</v>
      </c>
      <c r="J7" s="110">
        <v>1016475.3843588999</v>
      </c>
      <c r="K7" s="110">
        <v>1157327.5979621001</v>
      </c>
      <c r="L7" s="110">
        <v>1069834.8047927001</v>
      </c>
      <c r="M7" s="110">
        <v>1071224.5791399004</v>
      </c>
      <c r="N7" s="110">
        <v>1103853.5112337004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</row>
    <row r="8" spans="1:117" ht="16.5" customHeight="1">
      <c r="A8" s="65" t="s">
        <v>35</v>
      </c>
      <c r="B8" s="115">
        <v>204535.51467000003</v>
      </c>
      <c r="C8" s="115">
        <v>26426.365890000005</v>
      </c>
      <c r="D8" s="115">
        <v>11080.471169999999</v>
      </c>
      <c r="E8" s="115">
        <v>12557.65814</v>
      </c>
      <c r="F8" s="115">
        <v>18576.243520000004</v>
      </c>
      <c r="G8" s="115">
        <v>16194.225640000002</v>
      </c>
      <c r="H8" s="115">
        <v>15577.246650000001</v>
      </c>
      <c r="I8" s="116">
        <v>19089.32936</v>
      </c>
      <c r="J8" s="116">
        <v>14136.201879999999</v>
      </c>
      <c r="K8" s="116">
        <v>19024.532290000003</v>
      </c>
      <c r="L8" s="116">
        <v>18681.561380000003</v>
      </c>
      <c r="M8" s="116">
        <v>14048.02123</v>
      </c>
      <c r="N8" s="116">
        <v>19143.657519999997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</row>
    <row r="9" spans="1:117" ht="17.100000000000001" customHeight="1">
      <c r="A9" s="64" t="s">
        <v>34</v>
      </c>
      <c r="B9" s="118">
        <v>4882.7743599999994</v>
      </c>
      <c r="C9" s="118">
        <v>397.25392000000005</v>
      </c>
      <c r="D9" s="118">
        <v>399.96686</v>
      </c>
      <c r="E9" s="118">
        <v>680.35333999999989</v>
      </c>
      <c r="F9" s="118">
        <v>392.6072400000001</v>
      </c>
      <c r="G9" s="118">
        <v>0</v>
      </c>
      <c r="H9" s="118">
        <v>0</v>
      </c>
      <c r="I9" s="119">
        <v>272.86891999999995</v>
      </c>
      <c r="J9" s="119">
        <v>456.89315000000005</v>
      </c>
      <c r="K9" s="119">
        <v>255.7441199999999</v>
      </c>
      <c r="L9" s="119">
        <v>225.14626000000004</v>
      </c>
      <c r="M9" s="119">
        <v>155.69823000000005</v>
      </c>
      <c r="N9" s="119">
        <v>1646.2423200000003</v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</row>
    <row r="10" spans="1:117" s="7" customFormat="1" ht="8.25" customHeight="1">
      <c r="B10" s="62"/>
      <c r="C10" s="62"/>
      <c r="D10" s="62"/>
      <c r="E10" s="62"/>
      <c r="F10" s="62"/>
      <c r="G10" s="62"/>
      <c r="H10" s="62"/>
      <c r="I10" s="49"/>
      <c r="J10" s="49"/>
      <c r="K10" s="49"/>
      <c r="L10" s="49"/>
      <c r="M10" s="49"/>
      <c r="N10" s="49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</row>
    <row r="11" spans="1:117" s="7" customFormat="1" ht="17.100000000000001" customHeight="1">
      <c r="A11" s="63" t="s">
        <v>90</v>
      </c>
      <c r="B11" s="111">
        <v>13313491.452245502</v>
      </c>
      <c r="C11" s="111">
        <v>1213996.5967702998</v>
      </c>
      <c r="D11" s="111">
        <v>901423.71525480004</v>
      </c>
      <c r="E11" s="111">
        <v>984681.24294629984</v>
      </c>
      <c r="F11" s="111">
        <v>1712276.8052791001</v>
      </c>
      <c r="G11" s="111">
        <v>993589.76259950025</v>
      </c>
      <c r="H11" s="111">
        <v>947912.93537770002</v>
      </c>
      <c r="I11" s="112">
        <v>1228668.2149105</v>
      </c>
      <c r="J11" s="112">
        <v>1001882.2893288999</v>
      </c>
      <c r="K11" s="112">
        <v>1138047.3215521001</v>
      </c>
      <c r="L11" s="112">
        <v>1050928.0971527002</v>
      </c>
      <c r="M11" s="112">
        <v>1057020.8596799003</v>
      </c>
      <c r="N11" s="112">
        <v>1083063.6113937004</v>
      </c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</row>
    <row r="12" spans="1:117" ht="17.100000000000001" customHeight="1">
      <c r="A12" s="51" t="s">
        <v>89</v>
      </c>
      <c r="B12" s="115">
        <v>-303325.74089999986</v>
      </c>
      <c r="C12" s="115">
        <v>-29220.203159999914</v>
      </c>
      <c r="D12" s="115">
        <v>-16736.734250000001</v>
      </c>
      <c r="E12" s="115">
        <v>-17584.338879999981</v>
      </c>
      <c r="F12" s="115">
        <v>-17825.923449999998</v>
      </c>
      <c r="G12" s="115">
        <v>-32730.784649999954</v>
      </c>
      <c r="H12" s="115">
        <v>-30530.248089999986</v>
      </c>
      <c r="I12" s="116">
        <v>-20052.158220000005</v>
      </c>
      <c r="J12" s="116">
        <v>-26328.066800000015</v>
      </c>
      <c r="K12" s="116">
        <v>-30944.722780000033</v>
      </c>
      <c r="L12" s="116">
        <v>-33503.908610000006</v>
      </c>
      <c r="M12" s="116">
        <v>-21336.87865999998</v>
      </c>
      <c r="N12" s="116">
        <v>-26531.773349999978</v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</row>
    <row r="13" spans="1:117" ht="17.100000000000001" customHeight="1">
      <c r="A13" s="60" t="s">
        <v>31</v>
      </c>
      <c r="B13" s="115">
        <v>-113217.23189000001</v>
      </c>
      <c r="C13" s="115">
        <v>-8512.2326300000041</v>
      </c>
      <c r="D13" s="115">
        <v>-4251.2424600000004</v>
      </c>
      <c r="E13" s="115">
        <v>-5465.7875200000017</v>
      </c>
      <c r="F13" s="115">
        <v>-7929.0372100000004</v>
      </c>
      <c r="G13" s="115">
        <v>-16551.85108999996</v>
      </c>
      <c r="H13" s="115">
        <v>-13042.432690000011</v>
      </c>
      <c r="I13" s="116">
        <v>-7721.6707800000095</v>
      </c>
      <c r="J13" s="116">
        <v>-9574.7412899999945</v>
      </c>
      <c r="K13" s="116">
        <v>-9479.2890000000134</v>
      </c>
      <c r="L13" s="116">
        <v>-14785.104710000001</v>
      </c>
      <c r="M13" s="116">
        <v>-6348.2048000000004</v>
      </c>
      <c r="N13" s="116">
        <v>-9555.6377100000154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</row>
    <row r="14" spans="1:117" ht="17.100000000000001" customHeight="1">
      <c r="A14" s="60" t="s">
        <v>30</v>
      </c>
      <c r="B14" s="115">
        <v>-171970.98179999983</v>
      </c>
      <c r="C14" s="115">
        <v>-17593.302279999913</v>
      </c>
      <c r="D14" s="115">
        <v>-11988.880739999999</v>
      </c>
      <c r="E14" s="115">
        <v>-10744.701289999979</v>
      </c>
      <c r="F14" s="115">
        <v>-8736.2891600000003</v>
      </c>
      <c r="G14" s="115">
        <v>-14842.660179999999</v>
      </c>
      <c r="H14" s="115">
        <v>-15320.90561999997</v>
      </c>
      <c r="I14" s="116">
        <v>-11477.387829999996</v>
      </c>
      <c r="J14" s="116">
        <v>-16364.587800000019</v>
      </c>
      <c r="K14" s="116">
        <v>-20270.97185000002</v>
      </c>
      <c r="L14" s="116">
        <v>-16681.603000000003</v>
      </c>
      <c r="M14" s="116">
        <v>-13559.195859999976</v>
      </c>
      <c r="N14" s="116">
        <v>-14390.496189999963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</row>
    <row r="15" spans="1:117" ht="17.100000000000001" customHeight="1">
      <c r="A15" s="61" t="s">
        <v>29</v>
      </c>
      <c r="B15" s="118">
        <v>-18137.52721</v>
      </c>
      <c r="C15" s="118">
        <v>-3114.6682500000002</v>
      </c>
      <c r="D15" s="118">
        <v>-496.61105000000077</v>
      </c>
      <c r="E15" s="118">
        <v>-1373.8500700000002</v>
      </c>
      <c r="F15" s="118">
        <v>-1160.5970799999982</v>
      </c>
      <c r="G15" s="118">
        <v>-1336.2733799999953</v>
      </c>
      <c r="H15" s="118">
        <v>-2166.909780000005</v>
      </c>
      <c r="I15" s="119">
        <v>-853.09961000000123</v>
      </c>
      <c r="J15" s="119">
        <v>-388.7377100000009</v>
      </c>
      <c r="K15" s="119">
        <v>-1194.4619299999961</v>
      </c>
      <c r="L15" s="119">
        <v>-2037.2009000000003</v>
      </c>
      <c r="M15" s="119">
        <v>-1429.4780000000037</v>
      </c>
      <c r="N15" s="119">
        <v>-2585.6394499999992</v>
      </c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</row>
    <row r="16" spans="1:117" ht="8.25" customHeight="1">
      <c r="A16" s="68"/>
      <c r="B16" s="69"/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6.5" customHeight="1">
      <c r="A17" s="71" t="s">
        <v>88</v>
      </c>
      <c r="B17" s="113">
        <v>13616817.193145502</v>
      </c>
      <c r="C17" s="113">
        <v>1243216.7999302996</v>
      </c>
      <c r="D17" s="113">
        <v>918160.44950480002</v>
      </c>
      <c r="E17" s="113">
        <v>1002265.5818262998</v>
      </c>
      <c r="F17" s="113">
        <v>1730102.7287291</v>
      </c>
      <c r="G17" s="113">
        <v>1026320.5472495002</v>
      </c>
      <c r="H17" s="113">
        <v>978443.18346770003</v>
      </c>
      <c r="I17" s="114">
        <v>1248720.3731305001</v>
      </c>
      <c r="J17" s="114">
        <v>1028210.3561289</v>
      </c>
      <c r="K17" s="114">
        <v>1168992.0443321001</v>
      </c>
      <c r="L17" s="114">
        <v>1084432.0057627002</v>
      </c>
      <c r="M17" s="114">
        <v>1078357.7383399003</v>
      </c>
      <c r="N17" s="114">
        <v>1109595.3847437003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s="57" customFormat="1" ht="6" customHeight="1">
      <c r="A18" s="59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</row>
    <row r="19" spans="1:69" ht="16.5" customHeight="1">
      <c r="A19" s="56" t="s">
        <v>27</v>
      </c>
      <c r="B19" s="120">
        <v>4273914.4871490998</v>
      </c>
      <c r="C19" s="120">
        <v>360107.63694000005</v>
      </c>
      <c r="D19" s="120">
        <v>207796.27559999996</v>
      </c>
      <c r="E19" s="120">
        <v>303433.04499000002</v>
      </c>
      <c r="F19" s="120">
        <v>987506.92604000005</v>
      </c>
      <c r="G19" s="120">
        <v>283978.70007000002</v>
      </c>
      <c r="H19" s="120">
        <v>236513.00548999998</v>
      </c>
      <c r="I19" s="121">
        <v>411426.02095910039</v>
      </c>
      <c r="J19" s="121">
        <v>262832.62203000003</v>
      </c>
      <c r="K19" s="121">
        <v>393962.46483000001</v>
      </c>
      <c r="L19" s="121">
        <v>274116.36499000003</v>
      </c>
      <c r="M19" s="121">
        <v>248264.04285000003</v>
      </c>
      <c r="N19" s="121">
        <v>303977.38235999999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</row>
    <row r="20" spans="1:69" ht="17.100000000000001" customHeight="1">
      <c r="A20" s="55" t="s">
        <v>87</v>
      </c>
      <c r="B20" s="115">
        <v>2584029.8683213345</v>
      </c>
      <c r="C20" s="115">
        <v>333478.44649</v>
      </c>
      <c r="D20" s="115">
        <v>176048.23463999998</v>
      </c>
      <c r="E20" s="115">
        <v>178000.66643000001</v>
      </c>
      <c r="F20" s="115">
        <v>202434.29621</v>
      </c>
      <c r="G20" s="115">
        <v>231013.44907</v>
      </c>
      <c r="H20" s="115">
        <v>199279.56769</v>
      </c>
      <c r="I20" s="116">
        <v>199899.84516133444</v>
      </c>
      <c r="J20" s="116">
        <v>202016.19799000002</v>
      </c>
      <c r="K20" s="116">
        <v>205176.83726</v>
      </c>
      <c r="L20" s="116">
        <v>228498.52465000001</v>
      </c>
      <c r="M20" s="116">
        <v>206656.97678</v>
      </c>
      <c r="N20" s="116">
        <v>221526.82595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</row>
    <row r="21" spans="1:69" ht="17.100000000000001" customHeight="1">
      <c r="A21" s="18" t="s">
        <v>86</v>
      </c>
      <c r="B21" s="115">
        <v>76546.435370000007</v>
      </c>
      <c r="C21" s="115">
        <v>6734.1695999999984</v>
      </c>
      <c r="D21" s="115">
        <v>6181.0314699999999</v>
      </c>
      <c r="E21" s="115">
        <v>4837.7125500000011</v>
      </c>
      <c r="F21" s="115">
        <v>6879.8878399999994</v>
      </c>
      <c r="G21" s="115">
        <v>6201.2278399999987</v>
      </c>
      <c r="H21" s="115">
        <v>6150.4927400000006</v>
      </c>
      <c r="I21" s="116">
        <v>6185.1062200000006</v>
      </c>
      <c r="J21" s="116">
        <v>2912.7586900000001</v>
      </c>
      <c r="K21" s="116">
        <v>12248.673910000001</v>
      </c>
      <c r="L21" s="116">
        <v>6068.3904600000005</v>
      </c>
      <c r="M21" s="116">
        <v>5550.9698599999992</v>
      </c>
      <c r="N21" s="116">
        <v>6596.014189999999</v>
      </c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</row>
    <row r="22" spans="1:69" ht="17.100000000000001" customHeight="1">
      <c r="A22" s="55" t="s">
        <v>85</v>
      </c>
      <c r="B22" s="115">
        <v>380632.59987000003</v>
      </c>
      <c r="C22" s="115">
        <v>6806.8136800000002</v>
      </c>
      <c r="D22" s="115">
        <v>5293.0565999999999</v>
      </c>
      <c r="E22" s="115">
        <v>3710.4660399999998</v>
      </c>
      <c r="F22" s="115">
        <v>3137.76854</v>
      </c>
      <c r="G22" s="115">
        <v>3502.1592499999997</v>
      </c>
      <c r="H22" s="115">
        <v>3873.9201600000001</v>
      </c>
      <c r="I22" s="116">
        <v>151541.25249000001</v>
      </c>
      <c r="J22" s="116">
        <v>13788.336000000001</v>
      </c>
      <c r="K22" s="116">
        <v>155662.45162000001</v>
      </c>
      <c r="L22" s="116">
        <v>18880.496860000003</v>
      </c>
      <c r="M22" s="116">
        <v>8119.4921999999997</v>
      </c>
      <c r="N22" s="116">
        <v>6316.3864300000005</v>
      </c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1:69" ht="17.100000000000001" customHeight="1">
      <c r="A23" s="18" t="s">
        <v>84</v>
      </c>
      <c r="B23" s="115">
        <v>1232705.5835877657</v>
      </c>
      <c r="C23" s="115">
        <v>13088.20717</v>
      </c>
      <c r="D23" s="115">
        <v>20273.952889999997</v>
      </c>
      <c r="E23" s="115">
        <v>116884.19997</v>
      </c>
      <c r="F23" s="115">
        <v>775054.97345000005</v>
      </c>
      <c r="G23" s="115">
        <v>43261.863909999993</v>
      </c>
      <c r="H23" s="115">
        <v>27209.0249</v>
      </c>
      <c r="I23" s="116">
        <v>53799.817087765958</v>
      </c>
      <c r="J23" s="116">
        <v>44115.329350000007</v>
      </c>
      <c r="K23" s="116">
        <v>20874.502039999999</v>
      </c>
      <c r="L23" s="116">
        <v>20668.953019999997</v>
      </c>
      <c r="M23" s="116">
        <v>27936.604009999999</v>
      </c>
      <c r="N23" s="116">
        <v>69538.155790000004</v>
      </c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1:69" ht="17.100000000000001" customHeight="1">
      <c r="A24" s="54" t="s">
        <v>83</v>
      </c>
      <c r="B24" s="115">
        <v>177346.18476999999</v>
      </c>
      <c r="C24" s="115">
        <v>3689.3166299999998</v>
      </c>
      <c r="D24" s="115">
        <v>11248.64653</v>
      </c>
      <c r="E24" s="115">
        <v>96644.384579999998</v>
      </c>
      <c r="F24" s="115">
        <v>16925.906129999999</v>
      </c>
      <c r="G24" s="115">
        <v>10138.60916</v>
      </c>
      <c r="H24" s="115">
        <v>8026.8243600000005</v>
      </c>
      <c r="I24" s="116">
        <v>7391.2852599999978</v>
      </c>
      <c r="J24" s="116">
        <v>7327.7570600000008</v>
      </c>
      <c r="K24" s="116">
        <v>6699.8520300000009</v>
      </c>
      <c r="L24" s="116">
        <v>3460.5831499999999</v>
      </c>
      <c r="M24" s="116">
        <v>3065.51325</v>
      </c>
      <c r="N24" s="116">
        <v>2727.5066299999999</v>
      </c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</row>
    <row r="25" spans="1:69" ht="17.100000000000001" customHeight="1">
      <c r="A25" s="54" t="s">
        <v>82</v>
      </c>
      <c r="B25" s="115">
        <v>1044668.308227766</v>
      </c>
      <c r="C25" s="115">
        <v>8606.67425</v>
      </c>
      <c r="D25" s="115">
        <v>8118.1083199999994</v>
      </c>
      <c r="E25" s="115">
        <v>19763.878940000002</v>
      </c>
      <c r="F25" s="115">
        <v>757439.70543000009</v>
      </c>
      <c r="G25" s="115">
        <v>32844.295399999995</v>
      </c>
      <c r="H25" s="115">
        <v>18718.796190000001</v>
      </c>
      <c r="I25" s="116">
        <v>45410.320837765961</v>
      </c>
      <c r="J25" s="116">
        <v>36036.438710000002</v>
      </c>
      <c r="K25" s="116">
        <v>13692.691059999999</v>
      </c>
      <c r="L25" s="116">
        <v>16618.055319999999</v>
      </c>
      <c r="M25" s="116">
        <v>23951.745559999999</v>
      </c>
      <c r="N25" s="116">
        <v>63467.598210000004</v>
      </c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</row>
    <row r="26" spans="1:69" ht="17.100000000000001" customHeight="1">
      <c r="A26" s="53" t="s">
        <v>81</v>
      </c>
      <c r="B26" s="115">
        <v>10691.09059</v>
      </c>
      <c r="C26" s="115">
        <v>792.21629000000007</v>
      </c>
      <c r="D26" s="115">
        <v>907.19803999999999</v>
      </c>
      <c r="E26" s="115">
        <v>475.93645000000004</v>
      </c>
      <c r="F26" s="115">
        <v>689.36189000000002</v>
      </c>
      <c r="G26" s="115">
        <v>278.95934999999997</v>
      </c>
      <c r="H26" s="115">
        <v>463.40435000000002</v>
      </c>
      <c r="I26" s="116">
        <v>998.21099000000004</v>
      </c>
      <c r="J26" s="116">
        <v>751.13357999999994</v>
      </c>
      <c r="K26" s="116">
        <v>481.95895000000002</v>
      </c>
      <c r="L26" s="116">
        <v>590.31455000000005</v>
      </c>
      <c r="M26" s="116">
        <v>919.34520000000009</v>
      </c>
      <c r="N26" s="116">
        <v>3343.0509500000003</v>
      </c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</row>
    <row r="27" spans="1:69" ht="17.100000000000001" hidden="1" customHeight="1">
      <c r="A27" s="52" t="s">
        <v>26</v>
      </c>
      <c r="B27" s="115">
        <v>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</row>
    <row r="28" spans="1:69" s="7" customFormat="1" ht="17.100000000000001" customHeight="1">
      <c r="A28" s="37" t="s">
        <v>25</v>
      </c>
      <c r="B28" s="124">
        <v>6547616.8065800099</v>
      </c>
      <c r="C28" s="124">
        <v>642649.97437999991</v>
      </c>
      <c r="D28" s="124">
        <v>497510.22528000001</v>
      </c>
      <c r="E28" s="124">
        <v>478671.93291999982</v>
      </c>
      <c r="F28" s="124">
        <v>521364.2671800002</v>
      </c>
      <c r="G28" s="124">
        <v>531739.14029000001</v>
      </c>
      <c r="H28" s="124">
        <v>525190.19639000006</v>
      </c>
      <c r="I28" s="125">
        <v>552221.39283000864</v>
      </c>
      <c r="J28" s="125">
        <v>539967.42185000004</v>
      </c>
      <c r="K28" s="125">
        <v>549466.45077</v>
      </c>
      <c r="L28" s="125">
        <v>573629.69441</v>
      </c>
      <c r="M28" s="125">
        <v>560586.30875999993</v>
      </c>
      <c r="N28" s="125">
        <v>574619.80151999998</v>
      </c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</row>
    <row r="29" spans="1:69" ht="17.100000000000001" customHeight="1">
      <c r="A29" s="51" t="s">
        <v>24</v>
      </c>
      <c r="B29" s="115">
        <v>4512571.4401300084</v>
      </c>
      <c r="C29" s="115">
        <v>524250.24510999996</v>
      </c>
      <c r="D29" s="115">
        <v>350245.71126000001</v>
      </c>
      <c r="E29" s="115">
        <v>326369.68127</v>
      </c>
      <c r="F29" s="115">
        <v>349910.8891400001</v>
      </c>
      <c r="G29" s="115">
        <v>352102.88997999998</v>
      </c>
      <c r="H29" s="115">
        <v>353092.22049000004</v>
      </c>
      <c r="I29" s="116">
        <v>372841.76468000864</v>
      </c>
      <c r="J29" s="116">
        <v>363738.10463999998</v>
      </c>
      <c r="K29" s="116">
        <v>365765.65304</v>
      </c>
      <c r="L29" s="116">
        <v>380585.33999999997</v>
      </c>
      <c r="M29" s="116">
        <v>383715.81529999996</v>
      </c>
      <c r="N29" s="116">
        <v>389953.12522000005</v>
      </c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</row>
    <row r="30" spans="1:69" ht="17.100000000000001" customHeight="1">
      <c r="A30" s="36" t="s">
        <v>80</v>
      </c>
      <c r="B30" s="115">
        <v>2035045.3664500001</v>
      </c>
      <c r="C30" s="115">
        <v>118399.72926999998</v>
      </c>
      <c r="D30" s="115">
        <v>147264.51401999997</v>
      </c>
      <c r="E30" s="115">
        <v>152302.25164999985</v>
      </c>
      <c r="F30" s="115">
        <v>171453.3780400001</v>
      </c>
      <c r="G30" s="115">
        <v>179636.25031000006</v>
      </c>
      <c r="H30" s="115">
        <v>172097.97590000005</v>
      </c>
      <c r="I30" s="116">
        <v>179379.62815000003</v>
      </c>
      <c r="J30" s="116">
        <v>176229.31721000007</v>
      </c>
      <c r="K30" s="116">
        <v>183700.79773000002</v>
      </c>
      <c r="L30" s="116">
        <v>193044.35441000003</v>
      </c>
      <c r="M30" s="116">
        <v>176870.49345999991</v>
      </c>
      <c r="N30" s="116">
        <v>184666.67629999999</v>
      </c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s="7" customFormat="1" ht="17.100000000000001" customHeight="1">
      <c r="A31" s="50" t="s">
        <v>22</v>
      </c>
      <c r="B31" s="126">
        <v>803196.05275089096</v>
      </c>
      <c r="C31" s="126">
        <v>74904.008249999984</v>
      </c>
      <c r="D31" s="126">
        <v>56995.754590000011</v>
      </c>
      <c r="E31" s="126">
        <v>59587.161999999997</v>
      </c>
      <c r="F31" s="126">
        <v>60143.474630000012</v>
      </c>
      <c r="G31" s="127">
        <v>65191.193610000009</v>
      </c>
      <c r="H31" s="127">
        <v>64730.327530000002</v>
      </c>
      <c r="I31" s="128">
        <v>67689.813990890951</v>
      </c>
      <c r="J31" s="128">
        <v>69159.786779999995</v>
      </c>
      <c r="K31" s="128">
        <v>70780.676820000008</v>
      </c>
      <c r="L31" s="128">
        <v>75549.212319999991</v>
      </c>
      <c r="M31" s="128">
        <v>70006.844590000008</v>
      </c>
      <c r="N31" s="128">
        <v>68457.79763999999</v>
      </c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</row>
    <row r="32" spans="1:69" ht="17.100000000000001" customHeight="1">
      <c r="A32" s="42" t="s">
        <v>79</v>
      </c>
      <c r="B32" s="115">
        <v>615357.00385089102</v>
      </c>
      <c r="C32" s="115">
        <v>59438.07456999999</v>
      </c>
      <c r="D32" s="115">
        <v>43662.858950000002</v>
      </c>
      <c r="E32" s="115">
        <v>46523.198049999999</v>
      </c>
      <c r="F32" s="115">
        <v>45462.96663000001</v>
      </c>
      <c r="G32" s="115">
        <v>49592.354919999998</v>
      </c>
      <c r="H32" s="115">
        <v>49817.028229999996</v>
      </c>
      <c r="I32" s="116">
        <v>54643.25103089094</v>
      </c>
      <c r="J32" s="116">
        <v>51999.398119999998</v>
      </c>
      <c r="K32" s="116">
        <v>52374.794930000004</v>
      </c>
      <c r="L32" s="116">
        <v>57515.277699999999</v>
      </c>
      <c r="M32" s="116">
        <v>50193.97825</v>
      </c>
      <c r="N32" s="116">
        <v>54133.822469999999</v>
      </c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1:69" ht="17.100000000000001" customHeight="1">
      <c r="A33" s="48" t="s">
        <v>78</v>
      </c>
      <c r="B33" s="115">
        <v>177578.30596000003</v>
      </c>
      <c r="C33" s="115">
        <v>17505.369279999999</v>
      </c>
      <c r="D33" s="115">
        <v>12217.781120000001</v>
      </c>
      <c r="E33" s="115">
        <v>14102.32</v>
      </c>
      <c r="F33" s="115">
        <v>12253.33</v>
      </c>
      <c r="G33" s="115">
        <v>15645.300000000001</v>
      </c>
      <c r="H33" s="115">
        <v>13105.43665</v>
      </c>
      <c r="I33" s="116">
        <v>13800.407410000002</v>
      </c>
      <c r="J33" s="116">
        <v>15075.28</v>
      </c>
      <c r="K33" s="116">
        <v>15092.706999999999</v>
      </c>
      <c r="L33" s="116">
        <v>21044.46225</v>
      </c>
      <c r="M33" s="116">
        <v>11746.9635</v>
      </c>
      <c r="N33" s="116">
        <v>15988.94875</v>
      </c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</row>
    <row r="34" spans="1:69" s="44" customFormat="1" ht="17.100000000000001" customHeight="1">
      <c r="A34" s="47" t="s">
        <v>77</v>
      </c>
      <c r="B34" s="115">
        <v>166167.15702000001</v>
      </c>
      <c r="C34" s="122">
        <v>19472.875390000001</v>
      </c>
      <c r="D34" s="122">
        <v>12764.730380000001</v>
      </c>
      <c r="E34" s="122">
        <v>13323.906080000001</v>
      </c>
      <c r="F34" s="122">
        <v>14391.204250000001</v>
      </c>
      <c r="G34" s="122">
        <v>13501.438749999999</v>
      </c>
      <c r="H34" s="122">
        <v>14304.52872</v>
      </c>
      <c r="I34" s="123">
        <v>11532.68425</v>
      </c>
      <c r="J34" s="123">
        <v>13287.34352</v>
      </c>
      <c r="K34" s="123">
        <v>13844.01181</v>
      </c>
      <c r="L34" s="123">
        <v>12319.881960000001</v>
      </c>
      <c r="M34" s="123">
        <v>14006.846659999999</v>
      </c>
      <c r="N34" s="123">
        <v>13417.705250000001</v>
      </c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</row>
    <row r="35" spans="1:69" s="44" customFormat="1" ht="17.100000000000001" customHeight="1">
      <c r="A35" s="47" t="s">
        <v>76</v>
      </c>
      <c r="B35" s="115">
        <v>53252.258810000007</v>
      </c>
      <c r="C35" s="122">
        <v>5224.2298300000002</v>
      </c>
      <c r="D35" s="122">
        <v>4099.4257699999998</v>
      </c>
      <c r="E35" s="122">
        <v>3703.01575</v>
      </c>
      <c r="F35" s="122">
        <v>4467.4533200000005</v>
      </c>
      <c r="G35" s="122">
        <v>3776.5760300000002</v>
      </c>
      <c r="H35" s="122">
        <v>4082.0812099999998</v>
      </c>
      <c r="I35" s="123">
        <v>5006.3937000000005</v>
      </c>
      <c r="J35" s="123">
        <v>4637.8026500000005</v>
      </c>
      <c r="K35" s="123">
        <v>4518.4859699999997</v>
      </c>
      <c r="L35" s="123">
        <v>4524.8524699999998</v>
      </c>
      <c r="M35" s="123">
        <v>4697.9072699999997</v>
      </c>
      <c r="N35" s="123">
        <v>4514.0348400000003</v>
      </c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</row>
    <row r="36" spans="1:69" s="44" customFormat="1" ht="17.100000000000001" hidden="1" customHeight="1">
      <c r="A36" s="47" t="s">
        <v>75</v>
      </c>
      <c r="B36" s="115">
        <v>0.14033999999999999</v>
      </c>
      <c r="C36" s="122">
        <v>0.14033999999999999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</row>
    <row r="37" spans="1:69" s="44" customFormat="1" ht="16.5" customHeight="1">
      <c r="A37" s="47" t="s">
        <v>74</v>
      </c>
      <c r="B37" s="115">
        <v>45439.441039999998</v>
      </c>
      <c r="C37" s="122">
        <v>5947.5887000000002</v>
      </c>
      <c r="D37" s="122">
        <v>2710.8953300000003</v>
      </c>
      <c r="E37" s="122">
        <v>3111.82681</v>
      </c>
      <c r="F37" s="122">
        <v>3500.8279900000002</v>
      </c>
      <c r="G37" s="122">
        <v>3260.7097000000003</v>
      </c>
      <c r="H37" s="122">
        <v>3621.23009</v>
      </c>
      <c r="I37" s="123">
        <v>3280.9503199999999</v>
      </c>
      <c r="J37" s="123">
        <v>3976.0454499999996</v>
      </c>
      <c r="K37" s="123">
        <v>3170.4798599999999</v>
      </c>
      <c r="L37" s="123">
        <v>3473.16507</v>
      </c>
      <c r="M37" s="123">
        <v>4481.8119299999998</v>
      </c>
      <c r="N37" s="123">
        <v>4903.9097899999997</v>
      </c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</row>
    <row r="38" spans="1:69" s="44" customFormat="1" ht="17.100000000000001" customHeight="1">
      <c r="A38" s="47" t="s">
        <v>73</v>
      </c>
      <c r="B38" s="115">
        <v>105896.01761089094</v>
      </c>
      <c r="C38" s="122">
        <v>7571.172880000001</v>
      </c>
      <c r="D38" s="122">
        <v>8336.5439900000001</v>
      </c>
      <c r="E38" s="122">
        <v>8034.2544900000003</v>
      </c>
      <c r="F38" s="122">
        <v>7059.6139199999998</v>
      </c>
      <c r="G38" s="122">
        <v>8126.82611</v>
      </c>
      <c r="H38" s="122">
        <v>9521.1838399999997</v>
      </c>
      <c r="I38" s="123">
        <v>11042.203200890934</v>
      </c>
      <c r="J38" s="123">
        <v>9263.0799900000002</v>
      </c>
      <c r="K38" s="123">
        <v>9203.2347399999999</v>
      </c>
      <c r="L38" s="123">
        <v>9248.4662700000008</v>
      </c>
      <c r="M38" s="123">
        <v>8868.2574899999981</v>
      </c>
      <c r="N38" s="123">
        <v>9621.1806899999992</v>
      </c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69" s="44" customFormat="1" ht="17.100000000000001" hidden="1" customHeight="1">
      <c r="A39" s="46" t="s">
        <v>72</v>
      </c>
      <c r="B39" s="115">
        <v>2475.1558508909325</v>
      </c>
      <c r="C39" s="122">
        <v>7.1167699999999998</v>
      </c>
      <c r="D39" s="122">
        <v>75.22223000000001</v>
      </c>
      <c r="E39" s="122">
        <v>12.41051</v>
      </c>
      <c r="F39" s="122">
        <v>6.3666400000000003</v>
      </c>
      <c r="G39" s="122">
        <v>0</v>
      </c>
      <c r="H39" s="122">
        <v>1.3980000000000001E-2</v>
      </c>
      <c r="I39" s="123">
        <v>1610.5796008909324</v>
      </c>
      <c r="J39" s="123">
        <v>7.3626300000000002</v>
      </c>
      <c r="K39" s="123">
        <v>29.328099999999999</v>
      </c>
      <c r="L39" s="123">
        <v>536.44407999999999</v>
      </c>
      <c r="M39" s="123">
        <v>0</v>
      </c>
      <c r="N39" s="123">
        <v>190.31130999999999</v>
      </c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69" s="44" customFormat="1" ht="17.100000000000001" hidden="1" customHeight="1">
      <c r="A40" s="46" t="s">
        <v>71</v>
      </c>
      <c r="B40" s="115">
        <v>13771.79924</v>
      </c>
      <c r="C40" s="122">
        <v>1283.1929</v>
      </c>
      <c r="D40" s="122">
        <v>1008.1929200000001</v>
      </c>
      <c r="E40" s="122">
        <v>791.17770000000007</v>
      </c>
      <c r="F40" s="122">
        <v>1105.21803</v>
      </c>
      <c r="G40" s="122">
        <v>1074.7711499999998</v>
      </c>
      <c r="H40" s="122">
        <v>1178.7556000000002</v>
      </c>
      <c r="I40" s="123">
        <v>1085.94803</v>
      </c>
      <c r="J40" s="123">
        <v>1154.7187900000001</v>
      </c>
      <c r="K40" s="123">
        <v>1317.08701</v>
      </c>
      <c r="L40" s="123">
        <v>1357.8988900000002</v>
      </c>
      <c r="M40" s="123">
        <v>1211.77198</v>
      </c>
      <c r="N40" s="123">
        <v>1203.0662399999999</v>
      </c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</row>
    <row r="41" spans="1:69" s="44" customFormat="1" ht="17.100000000000001" hidden="1" customHeight="1">
      <c r="A41" s="46" t="s">
        <v>70</v>
      </c>
      <c r="B41" s="115">
        <v>26076.135179999997</v>
      </c>
      <c r="C41" s="122">
        <v>2191.0381000000002</v>
      </c>
      <c r="D41" s="122">
        <v>2391.83599</v>
      </c>
      <c r="E41" s="122">
        <v>1636.2623000000001</v>
      </c>
      <c r="F41" s="122">
        <v>1805.5451099999998</v>
      </c>
      <c r="G41" s="122">
        <v>2202.3420000000001</v>
      </c>
      <c r="H41" s="122">
        <v>2585.61762</v>
      </c>
      <c r="I41" s="123">
        <v>2121.5390699999998</v>
      </c>
      <c r="J41" s="123">
        <v>2300.8253</v>
      </c>
      <c r="K41" s="123">
        <v>2231.6266700000001</v>
      </c>
      <c r="L41" s="123">
        <v>2102.76433</v>
      </c>
      <c r="M41" s="123">
        <v>2082.6010099999999</v>
      </c>
      <c r="N41" s="123">
        <v>2424.1376800000003</v>
      </c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69" s="44" customFormat="1" ht="17.100000000000001" hidden="1" customHeight="1">
      <c r="A42" s="46" t="s">
        <v>69</v>
      </c>
      <c r="B42" s="115">
        <v>0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</row>
    <row r="43" spans="1:69" s="44" customFormat="1" ht="17.100000000000001" hidden="1" customHeight="1">
      <c r="A43" s="46" t="s">
        <v>68</v>
      </c>
      <c r="B43" s="115">
        <v>28924.31119</v>
      </c>
      <c r="C43" s="122">
        <v>1562.1748500000001</v>
      </c>
      <c r="D43" s="122">
        <v>2250.70955</v>
      </c>
      <c r="E43" s="122">
        <v>1973.04233</v>
      </c>
      <c r="F43" s="122">
        <v>2077.7189699999999</v>
      </c>
      <c r="G43" s="122">
        <v>2299.5259000000001</v>
      </c>
      <c r="H43" s="122">
        <v>2551.4285</v>
      </c>
      <c r="I43" s="123">
        <v>2888.3824300000001</v>
      </c>
      <c r="J43" s="123">
        <v>2970.3948999999998</v>
      </c>
      <c r="K43" s="123">
        <v>2927.56664</v>
      </c>
      <c r="L43" s="123">
        <v>2470.6439700000001</v>
      </c>
      <c r="M43" s="123">
        <v>2364.0147099999999</v>
      </c>
      <c r="N43" s="123">
        <v>2588.7084399999999</v>
      </c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</row>
    <row r="44" spans="1:69" s="44" customFormat="1" ht="17.100000000000001" hidden="1" customHeight="1">
      <c r="A44" s="46" t="s">
        <v>67</v>
      </c>
      <c r="B44" s="115">
        <v>34236.602270000003</v>
      </c>
      <c r="C44" s="122">
        <v>2434.1831200000001</v>
      </c>
      <c r="D44" s="122">
        <v>2372.1475800000003</v>
      </c>
      <c r="E44" s="122">
        <v>3604.2143099999998</v>
      </c>
      <c r="F44" s="122">
        <v>2048.0030200000001</v>
      </c>
      <c r="G44" s="122">
        <v>2547.3677199999997</v>
      </c>
      <c r="H44" s="122">
        <v>3205.36814</v>
      </c>
      <c r="I44" s="123">
        <v>3335.3113399999997</v>
      </c>
      <c r="J44" s="123">
        <v>2828.4869600000002</v>
      </c>
      <c r="K44" s="123">
        <v>2695.7707599999999</v>
      </c>
      <c r="L44" s="123">
        <v>2770.9381600000002</v>
      </c>
      <c r="M44" s="123">
        <v>3189.8563599999998</v>
      </c>
      <c r="N44" s="123">
        <v>3204.9548</v>
      </c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</row>
    <row r="45" spans="1:69" s="44" customFormat="1" ht="17.100000000000001" hidden="1" customHeight="1">
      <c r="A45" s="46" t="s">
        <v>66</v>
      </c>
      <c r="B45" s="115">
        <v>0.30395999999999995</v>
      </c>
      <c r="C45" s="122">
        <v>0</v>
      </c>
      <c r="D45" s="122">
        <v>0</v>
      </c>
      <c r="E45" s="122">
        <v>0</v>
      </c>
      <c r="F45" s="122">
        <v>0.30395999999999995</v>
      </c>
      <c r="G45" s="122">
        <v>0</v>
      </c>
      <c r="H45" s="122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</row>
    <row r="46" spans="1:69" s="44" customFormat="1" ht="17.100000000000001" hidden="1" customHeight="1">
      <c r="A46" s="46" t="s">
        <v>65</v>
      </c>
      <c r="B46" s="115">
        <v>4.0754400000000004</v>
      </c>
      <c r="C46" s="122">
        <v>0</v>
      </c>
      <c r="D46" s="122">
        <v>0</v>
      </c>
      <c r="E46" s="122">
        <v>2.0377200000000002</v>
      </c>
      <c r="F46" s="122">
        <v>0</v>
      </c>
      <c r="G46" s="122">
        <v>0</v>
      </c>
      <c r="H46" s="122">
        <v>0</v>
      </c>
      <c r="I46" s="123">
        <v>0</v>
      </c>
      <c r="J46" s="123">
        <v>0</v>
      </c>
      <c r="K46" s="123">
        <v>0</v>
      </c>
      <c r="L46" s="123">
        <v>2.0377200000000002</v>
      </c>
      <c r="M46" s="123">
        <v>0</v>
      </c>
      <c r="N46" s="123">
        <v>0</v>
      </c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s="44" customFormat="1" ht="16.5" hidden="1" customHeight="1">
      <c r="A47" s="46" t="s">
        <v>64</v>
      </c>
      <c r="B47" s="115">
        <v>0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s="44" customFormat="1" ht="17.100000000000001" hidden="1" customHeight="1">
      <c r="A48" s="46" t="s">
        <v>63</v>
      </c>
      <c r="B48" s="115">
        <v>0.82418000000000002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0.82418000000000002</v>
      </c>
      <c r="N48" s="123">
        <v>0</v>
      </c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</row>
    <row r="49" spans="1:115" s="44" customFormat="1" ht="17.100000000000001" hidden="1" customHeight="1">
      <c r="A49" s="46" t="s">
        <v>62</v>
      </c>
      <c r="B49" s="115">
        <v>399.56573000000009</v>
      </c>
      <c r="C49" s="122">
        <v>93.467140000000001</v>
      </c>
      <c r="D49" s="122">
        <v>238.43572</v>
      </c>
      <c r="E49" s="122">
        <v>15.109620000000001</v>
      </c>
      <c r="F49" s="122">
        <v>16.458189999999998</v>
      </c>
      <c r="G49" s="122">
        <v>2.81934</v>
      </c>
      <c r="H49" s="122">
        <v>0</v>
      </c>
      <c r="I49" s="123">
        <v>0.44273000000000001</v>
      </c>
      <c r="J49" s="123">
        <v>1.2914100000000002</v>
      </c>
      <c r="K49" s="123">
        <v>1.8555599999999999</v>
      </c>
      <c r="L49" s="123">
        <v>4.4490699999999999</v>
      </c>
      <c r="M49" s="123">
        <v>15.234729999999999</v>
      </c>
      <c r="N49" s="123">
        <v>10.002219999999999</v>
      </c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</row>
    <row r="50" spans="1:115" s="44" customFormat="1" ht="17.100000000000001" hidden="1" customHeight="1">
      <c r="A50" s="46" t="s">
        <v>61</v>
      </c>
      <c r="B50" s="115">
        <v>0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3">
        <v>0</v>
      </c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</row>
    <row r="51" spans="1:115" s="44" customFormat="1" ht="17.100000000000001" hidden="1" customHeight="1">
      <c r="A51" s="46" t="s">
        <v>60</v>
      </c>
      <c r="B51" s="115">
        <v>0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  <c r="I51" s="123">
        <v>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</row>
    <row r="52" spans="1:115" s="44" customFormat="1" ht="17.100000000000001" customHeight="1">
      <c r="A52" s="45" t="s">
        <v>59</v>
      </c>
      <c r="B52" s="115">
        <v>2525.4090699999997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  <c r="I52" s="123">
        <v>1613.76648</v>
      </c>
      <c r="J52" s="123">
        <v>0</v>
      </c>
      <c r="K52" s="123">
        <v>911.64258999999993</v>
      </c>
      <c r="L52" s="123">
        <v>0</v>
      </c>
      <c r="M52" s="123">
        <v>0</v>
      </c>
      <c r="N52" s="123">
        <v>0</v>
      </c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</row>
    <row r="53" spans="1:115" s="44" customFormat="1" ht="17.100000000000001" customHeight="1">
      <c r="A53" s="45" t="s">
        <v>58</v>
      </c>
      <c r="B53" s="115">
        <v>122.62681000000001</v>
      </c>
      <c r="C53" s="122">
        <v>3.76396</v>
      </c>
      <c r="D53" s="122">
        <v>18.640999999999998</v>
      </c>
      <c r="E53" s="122">
        <v>10.52408</v>
      </c>
      <c r="F53" s="122">
        <v>4.4789700000000003</v>
      </c>
      <c r="G53" s="122">
        <v>2.7199700000000004</v>
      </c>
      <c r="H53" s="122">
        <v>22.303799999999999</v>
      </c>
      <c r="I53" s="123">
        <v>0</v>
      </c>
      <c r="J53" s="123">
        <v>15.820970000000001</v>
      </c>
      <c r="K53" s="123">
        <v>4.4352399999999994</v>
      </c>
      <c r="L53" s="123">
        <v>7.83392</v>
      </c>
      <c r="M53" s="123">
        <v>25.442440000000001</v>
      </c>
      <c r="N53" s="123">
        <v>6.6624600000000003</v>
      </c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</row>
    <row r="54" spans="1:115" s="44" customFormat="1" ht="16.5" customHeight="1">
      <c r="A54" s="43" t="s">
        <v>57</v>
      </c>
      <c r="B54" s="115">
        <v>128.72303000000002</v>
      </c>
      <c r="C54" s="122">
        <v>19.344390000000001</v>
      </c>
      <c r="D54" s="122">
        <v>6.3843900000000007</v>
      </c>
      <c r="E54" s="122">
        <v>9.090110000000001</v>
      </c>
      <c r="F54" s="122">
        <v>3.28905</v>
      </c>
      <c r="G54" s="122">
        <v>12.70425</v>
      </c>
      <c r="H54" s="122">
        <v>14.262210000000001</v>
      </c>
      <c r="I54" s="123">
        <v>0.32744999999999996</v>
      </c>
      <c r="J54" s="123">
        <v>1.6612799999999999</v>
      </c>
      <c r="K54" s="123">
        <v>4.0785900000000002</v>
      </c>
      <c r="L54" s="123">
        <v>26.774459999999998</v>
      </c>
      <c r="M54" s="123">
        <v>9.7719300000000011</v>
      </c>
      <c r="N54" s="123">
        <v>21.034920000000003</v>
      </c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</row>
    <row r="55" spans="1:115" s="44" customFormat="1" ht="17.100000000000001" customHeight="1">
      <c r="A55" s="43" t="s">
        <v>56</v>
      </c>
      <c r="B55" s="115">
        <v>476.20468</v>
      </c>
      <c r="C55" s="122">
        <v>75.763480000000001</v>
      </c>
      <c r="D55" s="122">
        <v>46.831330000000001</v>
      </c>
      <c r="E55" s="122">
        <v>40.526319999999998</v>
      </c>
      <c r="F55" s="122">
        <v>41.269179999999999</v>
      </c>
      <c r="G55" s="122">
        <v>37.532800000000002</v>
      </c>
      <c r="H55" s="122">
        <v>24.122850000000003</v>
      </c>
      <c r="I55" s="123">
        <v>31.839929999999999</v>
      </c>
      <c r="J55" s="123">
        <v>29.669240000000002</v>
      </c>
      <c r="K55" s="123">
        <v>37.054960000000001</v>
      </c>
      <c r="L55" s="123">
        <v>21.790320000000001</v>
      </c>
      <c r="M55" s="123">
        <v>45.874739999999996</v>
      </c>
      <c r="N55" s="123">
        <v>43.92953</v>
      </c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115" s="44" customFormat="1" ht="17.100000000000001" customHeight="1">
      <c r="A56" s="43" t="s">
        <v>50</v>
      </c>
      <c r="B56" s="115">
        <v>19486.607039999999</v>
      </c>
      <c r="C56" s="122">
        <v>623.60883999999999</v>
      </c>
      <c r="D56" s="122">
        <v>680.07520000000011</v>
      </c>
      <c r="E56" s="122">
        <v>1222.2889700000001</v>
      </c>
      <c r="F56" s="122">
        <v>816.91043000000002</v>
      </c>
      <c r="G56" s="122">
        <v>1877.55558</v>
      </c>
      <c r="H56" s="122">
        <v>1783.8012000000001</v>
      </c>
      <c r="I56" s="123">
        <v>1871.2330300000001</v>
      </c>
      <c r="J56" s="123">
        <v>2252.4250099999999</v>
      </c>
      <c r="K56" s="123">
        <v>1949.1996600000002</v>
      </c>
      <c r="L56" s="123">
        <v>2211.0875000000001</v>
      </c>
      <c r="M56" s="123">
        <v>2161.4074100000003</v>
      </c>
      <c r="N56" s="123">
        <v>2037.01421</v>
      </c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</row>
    <row r="57" spans="1:115" s="44" customFormat="1" ht="17.100000000000001" hidden="1" customHeight="1">
      <c r="A57" s="43" t="s">
        <v>55</v>
      </c>
      <c r="B57" s="115">
        <v>3.8973200000000001</v>
      </c>
      <c r="C57" s="122">
        <v>0</v>
      </c>
      <c r="D57" s="122">
        <v>0.30354999999999999</v>
      </c>
      <c r="E57" s="122">
        <v>0</v>
      </c>
      <c r="F57" s="122">
        <v>0</v>
      </c>
      <c r="G57" s="122">
        <v>0</v>
      </c>
      <c r="H57" s="122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3">
        <v>3.5937700000000001</v>
      </c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</row>
    <row r="58" spans="1:115" s="44" customFormat="1" ht="17.100000000000001" customHeight="1">
      <c r="A58" s="43" t="s">
        <v>54</v>
      </c>
      <c r="B58" s="115">
        <v>71.713840000000005</v>
      </c>
      <c r="C58" s="122">
        <v>0</v>
      </c>
      <c r="D58" s="122">
        <v>0</v>
      </c>
      <c r="E58" s="122">
        <v>0</v>
      </c>
      <c r="F58" s="122">
        <v>0</v>
      </c>
      <c r="G58" s="122">
        <v>0</v>
      </c>
      <c r="H58" s="122">
        <v>0</v>
      </c>
      <c r="I58" s="123">
        <v>0</v>
      </c>
      <c r="J58" s="123">
        <v>0</v>
      </c>
      <c r="K58" s="123">
        <v>7.8748900000000006</v>
      </c>
      <c r="L58" s="123">
        <v>63.838950000000004</v>
      </c>
      <c r="M58" s="123">
        <v>0</v>
      </c>
      <c r="N58" s="123">
        <v>0</v>
      </c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</row>
    <row r="59" spans="1:115" s="44" customFormat="1" ht="17.100000000000001" customHeight="1">
      <c r="A59" s="43" t="s">
        <v>53</v>
      </c>
      <c r="B59" s="115">
        <v>4361.7036300000009</v>
      </c>
      <c r="C59" s="122">
        <v>5.8500000000000002E-3</v>
      </c>
      <c r="D59" s="122">
        <v>6.1000000000000004E-3</v>
      </c>
      <c r="E59" s="122">
        <v>6.0499999999999998E-3</v>
      </c>
      <c r="F59" s="122">
        <v>4.8700000000000002E-3</v>
      </c>
      <c r="G59" s="122">
        <v>0</v>
      </c>
      <c r="H59" s="122">
        <v>2.5500000000000002E-3</v>
      </c>
      <c r="I59" s="123">
        <v>3204.4968900000003</v>
      </c>
      <c r="J59" s="123">
        <v>1.5228299999999999</v>
      </c>
      <c r="K59" s="123">
        <v>119.64544000000001</v>
      </c>
      <c r="L59" s="123">
        <v>882.80008000000009</v>
      </c>
      <c r="M59" s="123">
        <v>139.8707</v>
      </c>
      <c r="N59" s="123">
        <v>13.342270000000001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115" ht="16.5" customHeight="1">
      <c r="A60" s="43" t="s">
        <v>52</v>
      </c>
      <c r="B60" s="115">
        <v>39846.797649999993</v>
      </c>
      <c r="C60" s="115">
        <v>2994.2116299999998</v>
      </c>
      <c r="D60" s="115">
        <v>2781.2407899999998</v>
      </c>
      <c r="E60" s="115">
        <v>2965.43939</v>
      </c>
      <c r="F60" s="115">
        <v>2924.5846500000002</v>
      </c>
      <c r="G60" s="115">
        <v>3350.9917300000002</v>
      </c>
      <c r="H60" s="115">
        <v>3338.0751099999998</v>
      </c>
      <c r="I60" s="116">
        <v>3258.9483700000001</v>
      </c>
      <c r="J60" s="116">
        <v>3458.7471799999998</v>
      </c>
      <c r="K60" s="116">
        <v>3511.94418</v>
      </c>
      <c r="L60" s="116">
        <v>3690.3244500000001</v>
      </c>
      <c r="M60" s="116">
        <v>4009.8241800000001</v>
      </c>
      <c r="N60" s="116">
        <v>3562.4659900000001</v>
      </c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</row>
    <row r="61" spans="1:115" s="7" customFormat="1" ht="16.5" customHeight="1">
      <c r="A61" s="42" t="s">
        <v>51</v>
      </c>
      <c r="B61" s="115">
        <v>187839.04890000002</v>
      </c>
      <c r="C61" s="129">
        <v>15465.93368</v>
      </c>
      <c r="D61" s="129">
        <v>13332.895640000008</v>
      </c>
      <c r="E61" s="129">
        <v>13063.963950000001</v>
      </c>
      <c r="F61" s="129">
        <v>14680.507999999998</v>
      </c>
      <c r="G61" s="129">
        <v>15598.838690000011</v>
      </c>
      <c r="H61" s="129">
        <v>14913.299300000004</v>
      </c>
      <c r="I61" s="130">
        <v>13046.562960000005</v>
      </c>
      <c r="J61" s="130">
        <v>17160.388660000001</v>
      </c>
      <c r="K61" s="130">
        <v>18405.881890000008</v>
      </c>
      <c r="L61" s="130">
        <v>18033.934619999996</v>
      </c>
      <c r="M61" s="130">
        <v>19812.866340000004</v>
      </c>
      <c r="N61" s="130">
        <v>14323.975169999994</v>
      </c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</row>
    <row r="62" spans="1:115" s="7" customFormat="1" ht="17.100000000000001" customHeight="1">
      <c r="A62" s="41" t="s">
        <v>49</v>
      </c>
      <c r="B62" s="131">
        <v>137536.67953549998</v>
      </c>
      <c r="C62" s="131">
        <v>10224.6343003</v>
      </c>
      <c r="D62" s="131">
        <v>14722.103494800001</v>
      </c>
      <c r="E62" s="131">
        <v>12508.351436300001</v>
      </c>
      <c r="F62" s="131">
        <v>12487.819089099999</v>
      </c>
      <c r="G62" s="131">
        <v>13041.923299500002</v>
      </c>
      <c r="H62" s="131">
        <v>12465.454137700002</v>
      </c>
      <c r="I62" s="132">
        <v>12173.5152005</v>
      </c>
      <c r="J62" s="132">
        <v>10899.269138899999</v>
      </c>
      <c r="K62" s="132">
        <v>11027.158142099999</v>
      </c>
      <c r="L62" s="132">
        <v>10397.3252627</v>
      </c>
      <c r="M62" s="132">
        <v>8897.8571099000001</v>
      </c>
      <c r="N62" s="132">
        <v>8691.2689236999995</v>
      </c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</row>
    <row r="63" spans="1:115" s="39" customFormat="1" ht="17.100000000000001" customHeight="1">
      <c r="A63" s="51" t="s">
        <v>48</v>
      </c>
      <c r="B63" s="115">
        <v>22237.540430000001</v>
      </c>
      <c r="C63" s="115">
        <v>1314.64112</v>
      </c>
      <c r="D63" s="115">
        <v>1264.2713700000002</v>
      </c>
      <c r="E63" s="115">
        <v>1803.1457000000003</v>
      </c>
      <c r="F63" s="115">
        <v>1459.7731199999998</v>
      </c>
      <c r="G63" s="115">
        <v>2052.5981000000002</v>
      </c>
      <c r="H63" s="115">
        <v>2146.47534</v>
      </c>
      <c r="I63" s="116">
        <v>2139.6641800000002</v>
      </c>
      <c r="J63" s="116">
        <v>2204.5368100000001</v>
      </c>
      <c r="K63" s="116">
        <v>2072.15877</v>
      </c>
      <c r="L63" s="116">
        <v>2009.6822199999999</v>
      </c>
      <c r="M63" s="116">
        <v>1929.31979</v>
      </c>
      <c r="N63" s="116">
        <v>1841.2739100000001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</row>
    <row r="64" spans="1:115" s="39" customFormat="1" ht="17.100000000000001" customHeight="1">
      <c r="A64" s="18" t="s">
        <v>17</v>
      </c>
      <c r="B64" s="115">
        <v>115299.13910550001</v>
      </c>
      <c r="C64" s="115">
        <v>8909.9931802999999</v>
      </c>
      <c r="D64" s="115">
        <v>13457.832124800001</v>
      </c>
      <c r="E64" s="115">
        <v>10705.2057363</v>
      </c>
      <c r="F64" s="115">
        <v>11028.0459691</v>
      </c>
      <c r="G64" s="115">
        <v>10989.325199500001</v>
      </c>
      <c r="H64" s="115">
        <v>10318.978797700001</v>
      </c>
      <c r="I64" s="116">
        <v>10033.8510205</v>
      </c>
      <c r="J64" s="116">
        <v>8694.7323288999996</v>
      </c>
      <c r="K64" s="116">
        <v>8954.9993720999992</v>
      </c>
      <c r="L64" s="116">
        <v>8387.6430426999996</v>
      </c>
      <c r="M64" s="116">
        <v>6968.5373198999996</v>
      </c>
      <c r="N64" s="116">
        <v>6849.9950136999996</v>
      </c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</row>
    <row r="65" spans="1:115" ht="17.100000000000001" customHeight="1">
      <c r="A65" s="38" t="s">
        <v>16</v>
      </c>
      <c r="B65" s="133">
        <v>228434.87325</v>
      </c>
      <c r="C65" s="133">
        <v>17893.527729999998</v>
      </c>
      <c r="D65" s="133">
        <v>26167.654720000002</v>
      </c>
      <c r="E65" s="133">
        <v>21842.699280000004</v>
      </c>
      <c r="F65" s="133">
        <v>22662.390660000001</v>
      </c>
      <c r="G65" s="133">
        <v>21360.139410000003</v>
      </c>
      <c r="H65" s="133">
        <v>20015.982509999998</v>
      </c>
      <c r="I65" s="134">
        <v>20077.742819999999</v>
      </c>
      <c r="J65" s="134">
        <v>17155.994350000001</v>
      </c>
      <c r="K65" s="134">
        <v>17565.429260000001</v>
      </c>
      <c r="L65" s="134">
        <v>16203.20059</v>
      </c>
      <c r="M65" s="134">
        <v>13855.422069999999</v>
      </c>
      <c r="N65" s="134">
        <v>13634.689850000001</v>
      </c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</row>
    <row r="66" spans="1:115" ht="16.5" customHeight="1">
      <c r="A66" s="37" t="s">
        <v>13</v>
      </c>
      <c r="B66" s="135">
        <v>1259689.83849</v>
      </c>
      <c r="C66" s="135">
        <v>121778.20961000002</v>
      </c>
      <c r="D66" s="135">
        <v>99183.48758999999</v>
      </c>
      <c r="E66" s="135">
        <v>94289.200550000009</v>
      </c>
      <c r="F66" s="135">
        <v>97385.379459999996</v>
      </c>
      <c r="G66" s="135">
        <v>91298.873879999999</v>
      </c>
      <c r="H66" s="135">
        <v>97403.783960000015</v>
      </c>
      <c r="I66" s="136">
        <v>109327.70829</v>
      </c>
      <c r="J66" s="136">
        <v>110599.42133</v>
      </c>
      <c r="K66" s="136">
        <v>97571.439299999998</v>
      </c>
      <c r="L66" s="136">
        <v>110377.68155000001</v>
      </c>
      <c r="M66" s="136">
        <v>121040.98139</v>
      </c>
      <c r="N66" s="136">
        <v>109433.67157999999</v>
      </c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</row>
    <row r="67" spans="1:115" ht="16.5" customHeight="1">
      <c r="A67" s="38" t="s">
        <v>12</v>
      </c>
      <c r="B67" s="137">
        <v>43652.107319999996</v>
      </c>
      <c r="C67" s="137">
        <v>4326.6102199999996</v>
      </c>
      <c r="D67" s="137">
        <v>2854.36229</v>
      </c>
      <c r="E67" s="137">
        <v>4937.777</v>
      </c>
      <c r="F67" s="137">
        <v>3399.8556600000002</v>
      </c>
      <c r="G67" s="137">
        <v>3778.1954100000003</v>
      </c>
      <c r="H67" s="137">
        <v>3707.3742599999996</v>
      </c>
      <c r="I67" s="138">
        <v>3358.7832100000001</v>
      </c>
      <c r="J67" s="138">
        <v>3292.8980499999998</v>
      </c>
      <c r="K67" s="138">
        <v>3336.2473799999998</v>
      </c>
      <c r="L67" s="138">
        <v>3431.94317</v>
      </c>
      <c r="M67" s="138">
        <v>3581.3033300000002</v>
      </c>
      <c r="N67" s="138">
        <v>3646.7573399999997</v>
      </c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</row>
    <row r="68" spans="1:115" ht="17.100000000000001" customHeight="1">
      <c r="A68" s="37" t="s">
        <v>11</v>
      </c>
      <c r="B68" s="135">
        <v>19564.371299999999</v>
      </c>
      <c r="C68" s="135">
        <v>2345.0299</v>
      </c>
      <c r="D68" s="135">
        <v>1920.8186099999998</v>
      </c>
      <c r="E68" s="135">
        <v>1731.5201000000002</v>
      </c>
      <c r="F68" s="135">
        <v>1674.3598699999998</v>
      </c>
      <c r="G68" s="135">
        <v>1597.9660200000001</v>
      </c>
      <c r="H68" s="135">
        <v>1468.5434</v>
      </c>
      <c r="I68" s="136">
        <v>1485.3203500000002</v>
      </c>
      <c r="J68" s="136">
        <v>1413.42524</v>
      </c>
      <c r="K68" s="136">
        <v>1474.4452699999999</v>
      </c>
      <c r="L68" s="136">
        <v>1693.92265</v>
      </c>
      <c r="M68" s="136">
        <v>1289.8463900000002</v>
      </c>
      <c r="N68" s="136">
        <v>1469.1735000000001</v>
      </c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</row>
    <row r="69" spans="1:115" ht="17.100000000000001" customHeight="1">
      <c r="A69" s="38" t="s">
        <v>10</v>
      </c>
      <c r="B69" s="137">
        <v>58251.907530000004</v>
      </c>
      <c r="C69" s="137">
        <v>244.93474000000001</v>
      </c>
      <c r="D69" s="137">
        <v>221.34556999999998</v>
      </c>
      <c r="E69" s="137">
        <v>14133.588749999999</v>
      </c>
      <c r="F69" s="137">
        <v>4698.3108999999995</v>
      </c>
      <c r="G69" s="137">
        <v>135.61595</v>
      </c>
      <c r="H69" s="137">
        <v>314.75933999999995</v>
      </c>
      <c r="I69" s="138">
        <v>245.49766999999997</v>
      </c>
      <c r="J69" s="138">
        <v>311.94339000000002</v>
      </c>
      <c r="K69" s="138">
        <v>7600.0607499999996</v>
      </c>
      <c r="L69" s="138">
        <v>212.71485999999999</v>
      </c>
      <c r="M69" s="138">
        <v>30076.040540000002</v>
      </c>
      <c r="N69" s="138">
        <v>57.09507</v>
      </c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</row>
    <row r="70" spans="1:115" ht="17.100000000000001" customHeight="1">
      <c r="A70" s="37" t="s">
        <v>9</v>
      </c>
      <c r="B70" s="135">
        <v>10306.917169999999</v>
      </c>
      <c r="C70" s="135">
        <v>732.48586999999998</v>
      </c>
      <c r="D70" s="135">
        <v>226.37188</v>
      </c>
      <c r="E70" s="135">
        <v>155.03286000000003</v>
      </c>
      <c r="F70" s="135">
        <v>265.03280000000001</v>
      </c>
      <c r="G70" s="135">
        <v>152.12405000000001</v>
      </c>
      <c r="H70" s="135">
        <v>297.56348000000003</v>
      </c>
      <c r="I70" s="136">
        <v>221.09464000000003</v>
      </c>
      <c r="J70" s="136">
        <v>1185.52514</v>
      </c>
      <c r="K70" s="136">
        <v>901.58193999999992</v>
      </c>
      <c r="L70" s="136">
        <v>1072.37797</v>
      </c>
      <c r="M70" s="136">
        <v>925.96977000000004</v>
      </c>
      <c r="N70" s="136">
        <v>4171.75677</v>
      </c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</row>
    <row r="71" spans="1:115" ht="17.100000000000001" customHeight="1">
      <c r="A71" s="36" t="s">
        <v>8</v>
      </c>
      <c r="B71" s="115">
        <v>141554.42368000001</v>
      </c>
      <c r="C71" s="115">
        <v>3529.35223</v>
      </c>
      <c r="D71" s="115">
        <v>5566.9298600000002</v>
      </c>
      <c r="E71" s="115">
        <v>4960.2219400000004</v>
      </c>
      <c r="F71" s="115">
        <v>10294.356609999999</v>
      </c>
      <c r="G71" s="115">
        <v>6537.1931299999997</v>
      </c>
      <c r="H71" s="115">
        <v>9660.9739600000012</v>
      </c>
      <c r="I71" s="116">
        <v>63205.257990000006</v>
      </c>
      <c r="J71" s="116">
        <v>4468.1224399999992</v>
      </c>
      <c r="K71" s="116">
        <v>9124.8097799999996</v>
      </c>
      <c r="L71" s="116">
        <v>11231.98344</v>
      </c>
      <c r="M71" s="116">
        <v>7894.4379900000004</v>
      </c>
      <c r="N71" s="116">
        <v>5080.78431</v>
      </c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</row>
    <row r="72" spans="1:115" ht="17.100000000000001" customHeight="1">
      <c r="A72" s="36" t="s">
        <v>7</v>
      </c>
      <c r="B72" s="115">
        <v>69089.686990000002</v>
      </c>
      <c r="C72" s="115">
        <v>4234.2485100000004</v>
      </c>
      <c r="D72" s="115">
        <v>4545.2883300000012</v>
      </c>
      <c r="E72" s="115">
        <v>5543.5615200000002</v>
      </c>
      <c r="F72" s="115">
        <v>7627.4325699999999</v>
      </c>
      <c r="G72" s="115">
        <v>7032.1073399999996</v>
      </c>
      <c r="H72" s="115">
        <v>6218.0448299999998</v>
      </c>
      <c r="I72" s="116">
        <v>6733.6404399999992</v>
      </c>
      <c r="J72" s="116">
        <v>6325.6821900000004</v>
      </c>
      <c r="K72" s="116">
        <v>5771.54331</v>
      </c>
      <c r="L72" s="116">
        <v>4853.1501600000001</v>
      </c>
      <c r="M72" s="116">
        <v>5324.1629199999998</v>
      </c>
      <c r="N72" s="116">
        <v>4880.8248700000004</v>
      </c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</row>
    <row r="73" spans="1:115" ht="17.100000000000001" customHeight="1">
      <c r="A73" s="35" t="s">
        <v>6</v>
      </c>
      <c r="B73" s="118">
        <v>24009.041400000002</v>
      </c>
      <c r="C73" s="117">
        <v>246.14725000000001</v>
      </c>
      <c r="D73" s="117">
        <v>449.83168999999998</v>
      </c>
      <c r="E73" s="117">
        <v>471.48847999999998</v>
      </c>
      <c r="F73" s="117">
        <v>593.12325999999996</v>
      </c>
      <c r="G73" s="117">
        <v>477.37478999999996</v>
      </c>
      <c r="H73" s="117">
        <v>457.17417999999998</v>
      </c>
      <c r="I73" s="139">
        <v>554.58474000000001</v>
      </c>
      <c r="J73" s="139">
        <v>598.24419999999998</v>
      </c>
      <c r="K73" s="139">
        <v>409.73678000000001</v>
      </c>
      <c r="L73" s="139">
        <v>1662.4343900000001</v>
      </c>
      <c r="M73" s="139">
        <v>6614.5206300000009</v>
      </c>
      <c r="N73" s="139">
        <v>11474.381009999999</v>
      </c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</row>
    <row r="74" spans="1:115" ht="6.75" customHeight="1">
      <c r="I74" s="5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</row>
    <row r="75" spans="1:115" ht="14.25">
      <c r="A75" s="98" t="s">
        <v>95</v>
      </c>
      <c r="B75" s="101"/>
      <c r="C75" s="67"/>
      <c r="D75" s="102"/>
      <c r="E75" s="102"/>
      <c r="F75" s="102"/>
      <c r="G75" s="103">
        <v>53370.57</v>
      </c>
      <c r="H75" s="103">
        <v>586797.25</v>
      </c>
      <c r="I75" s="104">
        <v>82640.820000000007</v>
      </c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</row>
    <row r="76" spans="1:115" ht="14.25">
      <c r="A76" s="100" t="s">
        <v>5</v>
      </c>
      <c r="B76" s="67"/>
      <c r="C76" s="67"/>
      <c r="D76" s="67"/>
      <c r="E76" s="67"/>
      <c r="F76" s="67"/>
      <c r="G76" s="103"/>
      <c r="H76" s="103"/>
      <c r="I76" s="104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</row>
    <row r="77" spans="1:115">
      <c r="A77" s="105" t="s">
        <v>4</v>
      </c>
      <c r="B77" s="67"/>
      <c r="C77" s="67"/>
      <c r="D77" s="67"/>
      <c r="E77" s="67"/>
      <c r="F77" s="67"/>
      <c r="G77" s="106"/>
      <c r="H77" s="106"/>
      <c r="I77" s="104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</row>
    <row r="78" spans="1:115">
      <c r="A78" s="105" t="s">
        <v>3</v>
      </c>
      <c r="B78" s="67"/>
      <c r="C78" s="67"/>
      <c r="D78" s="67"/>
      <c r="E78" s="67"/>
      <c r="F78" s="67"/>
      <c r="G78" s="102"/>
      <c r="H78" s="102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</row>
    <row r="79" spans="1:115">
      <c r="A79" s="105" t="s">
        <v>2</v>
      </c>
      <c r="B79" s="67"/>
      <c r="C79" s="67"/>
      <c r="D79" s="67"/>
      <c r="E79" s="67"/>
      <c r="F79" s="67"/>
      <c r="G79" s="107"/>
      <c r="H79" s="107"/>
      <c r="I79" s="99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</row>
    <row r="80" spans="1:115" ht="4.5" customHeight="1">
      <c r="A80" s="67"/>
      <c r="B80" s="67"/>
      <c r="C80" s="67"/>
      <c r="D80" s="67"/>
      <c r="E80" s="67"/>
      <c r="F80" s="67"/>
      <c r="G80" s="102"/>
      <c r="H80" s="102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</row>
    <row r="81" spans="1:69">
      <c r="A81" s="67" t="s">
        <v>96</v>
      </c>
      <c r="B81" s="67"/>
      <c r="C81" s="67"/>
      <c r="D81" s="67"/>
      <c r="E81" s="67"/>
      <c r="F81" s="67"/>
      <c r="G81" s="102"/>
      <c r="H81" s="102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</row>
    <row r="82" spans="1:69">
      <c r="A82" s="67" t="s">
        <v>0</v>
      </c>
      <c r="B82" s="67"/>
      <c r="C82" s="67"/>
      <c r="D82" s="67"/>
      <c r="E82" s="67"/>
      <c r="F82" s="67"/>
      <c r="G82" s="102"/>
      <c r="H82" s="102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</row>
    <row r="83" spans="1:69">
      <c r="A83" s="67"/>
      <c r="B83" s="67"/>
      <c r="C83" s="67"/>
      <c r="D83" s="67"/>
      <c r="E83" s="67"/>
      <c r="F83" s="67"/>
      <c r="G83" s="102"/>
      <c r="H83" s="102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</row>
    <row r="84" spans="1:69">
      <c r="A84" s="67"/>
      <c r="B84" s="102"/>
      <c r="C84" s="102"/>
      <c r="D84" s="102"/>
      <c r="E84" s="102"/>
      <c r="F84" s="102"/>
      <c r="G84" s="102"/>
      <c r="H84" s="102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</row>
    <row r="85" spans="1:69">
      <c r="A85" s="67"/>
      <c r="B85" s="102"/>
      <c r="C85" s="102"/>
      <c r="D85" s="102"/>
      <c r="E85" s="102"/>
      <c r="F85" s="102"/>
      <c r="G85" s="102"/>
      <c r="H85" s="102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</row>
    <row r="86" spans="1:69">
      <c r="A86" s="67"/>
      <c r="B86" s="67"/>
      <c r="C86" s="102"/>
      <c r="D86" s="102"/>
      <c r="E86" s="102"/>
      <c r="F86" s="102"/>
      <c r="G86" s="102"/>
      <c r="H86" s="102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</row>
    <row r="87" spans="1:69">
      <c r="A87" s="67"/>
      <c r="B87" s="67"/>
      <c r="C87" s="102"/>
      <c r="D87" s="102"/>
      <c r="E87" s="102"/>
      <c r="F87" s="102"/>
      <c r="G87" s="102"/>
      <c r="H87" s="102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</row>
    <row r="88" spans="1:69">
      <c r="A88" s="67"/>
      <c r="B88" s="67"/>
      <c r="C88" s="108"/>
      <c r="D88" s="102"/>
      <c r="E88" s="102"/>
      <c r="F88" s="102"/>
      <c r="G88" s="102"/>
      <c r="H88" s="102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</row>
    <row r="89" spans="1:69">
      <c r="A89" s="67"/>
      <c r="B89" s="67"/>
      <c r="C89" s="102"/>
      <c r="D89" s="102"/>
      <c r="E89" s="102"/>
      <c r="F89" s="102"/>
      <c r="G89" s="102"/>
      <c r="H89" s="102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</row>
    <row r="90" spans="1:69">
      <c r="A90" s="67"/>
      <c r="B90" s="67"/>
      <c r="C90" s="102"/>
      <c r="D90" s="102"/>
      <c r="E90" s="102"/>
      <c r="F90" s="102"/>
      <c r="G90" s="102"/>
      <c r="H90" s="102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</row>
    <row r="91" spans="1:69">
      <c r="A91" s="67"/>
      <c r="B91" s="102"/>
      <c r="C91" s="102"/>
      <c r="D91" s="102"/>
      <c r="E91" s="102"/>
      <c r="F91" s="102"/>
      <c r="G91" s="102"/>
      <c r="H91" s="102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</row>
    <row r="92" spans="1:69" ht="12.75" customHeight="1">
      <c r="A92" s="67"/>
      <c r="B92" s="67"/>
      <c r="C92" s="102"/>
      <c r="D92" s="102"/>
      <c r="E92" s="102"/>
      <c r="F92" s="102"/>
      <c r="G92" s="102"/>
      <c r="H92" s="102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</row>
    <row r="93" spans="1:69">
      <c r="A93" s="67"/>
      <c r="B93" s="102"/>
      <c r="C93" s="102"/>
      <c r="D93" s="102"/>
      <c r="E93" s="102"/>
      <c r="F93" s="102"/>
      <c r="G93" s="102"/>
      <c r="H93" s="102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</row>
    <row r="94" spans="1:69">
      <c r="A94" s="67"/>
      <c r="B94" s="102"/>
      <c r="C94" s="102"/>
      <c r="D94" s="102"/>
      <c r="E94" s="102"/>
      <c r="F94" s="102"/>
      <c r="G94" s="102"/>
      <c r="H94" s="102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</row>
    <row r="95" spans="1:69">
      <c r="A95" s="67"/>
      <c r="B95" s="102"/>
      <c r="C95" s="102"/>
      <c r="D95" s="102"/>
      <c r="E95" s="102"/>
      <c r="F95" s="102"/>
      <c r="G95" s="102"/>
      <c r="H95" s="102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</row>
    <row r="96" spans="1:69">
      <c r="A96" s="67"/>
      <c r="B96" s="102"/>
      <c r="C96" s="102"/>
      <c r="D96" s="102"/>
      <c r="E96" s="102"/>
      <c r="F96" s="102"/>
      <c r="G96" s="102"/>
      <c r="H96" s="102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</row>
    <row r="97" spans="1:69">
      <c r="A97" s="67"/>
      <c r="B97" s="102"/>
      <c r="C97" s="102"/>
      <c r="D97" s="102"/>
      <c r="E97" s="102"/>
      <c r="F97" s="102"/>
      <c r="G97" s="102"/>
      <c r="H97" s="102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</row>
    <row r="98" spans="1:69">
      <c r="A98" s="67"/>
      <c r="B98" s="102"/>
      <c r="C98" s="102"/>
      <c r="D98" s="102"/>
      <c r="E98" s="102"/>
      <c r="F98" s="102"/>
      <c r="G98" s="102"/>
      <c r="H98" s="102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</row>
    <row r="99" spans="1:69">
      <c r="A99" s="67"/>
      <c r="B99" s="102"/>
      <c r="C99" s="102"/>
      <c r="D99" s="102"/>
      <c r="E99" s="102"/>
      <c r="F99" s="102"/>
      <c r="G99" s="102"/>
      <c r="H99" s="102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</row>
    <row r="100" spans="1:69">
      <c r="A100" s="67"/>
      <c r="B100" s="102"/>
      <c r="C100" s="102"/>
      <c r="D100" s="102"/>
      <c r="E100" s="102"/>
      <c r="F100" s="102"/>
      <c r="G100" s="102"/>
      <c r="H100" s="102"/>
      <c r="I100" s="67"/>
      <c r="J100" s="67"/>
      <c r="K100" s="67"/>
      <c r="L100" s="67"/>
    </row>
    <row r="101" spans="1:69">
      <c r="A101" s="67"/>
      <c r="B101" s="102"/>
      <c r="C101" s="102"/>
      <c r="D101" s="102"/>
      <c r="E101" s="102"/>
      <c r="F101" s="102"/>
      <c r="G101" s="102"/>
      <c r="H101" s="102"/>
      <c r="I101" s="67"/>
      <c r="J101" s="67"/>
      <c r="K101" s="67"/>
      <c r="L101" s="67"/>
    </row>
    <row r="102" spans="1:69">
      <c r="A102" s="67"/>
      <c r="B102" s="102"/>
      <c r="C102" s="102"/>
      <c r="D102" s="102"/>
      <c r="E102" s="102"/>
      <c r="F102" s="102"/>
      <c r="G102" s="102"/>
      <c r="H102" s="102"/>
      <c r="I102" s="67"/>
      <c r="J102" s="67"/>
      <c r="K102" s="67"/>
      <c r="L102" s="67"/>
    </row>
    <row r="103" spans="1:69">
      <c r="A103" s="67"/>
      <c r="B103" s="102"/>
      <c r="C103" s="102"/>
      <c r="D103" s="102"/>
      <c r="E103" s="102"/>
      <c r="F103" s="102"/>
      <c r="G103" s="102"/>
      <c r="H103" s="102"/>
      <c r="I103" s="67"/>
      <c r="J103" s="67"/>
      <c r="K103" s="67"/>
      <c r="L103" s="67"/>
    </row>
    <row r="104" spans="1:69">
      <c r="A104" s="67"/>
      <c r="B104" s="102"/>
      <c r="C104" s="102"/>
      <c r="D104" s="102"/>
      <c r="E104" s="102"/>
      <c r="F104" s="102"/>
      <c r="G104" s="102"/>
      <c r="H104" s="102"/>
      <c r="I104" s="67"/>
      <c r="J104" s="67"/>
      <c r="K104" s="67"/>
      <c r="L104" s="67"/>
    </row>
    <row r="105" spans="1:69">
      <c r="A105" s="67"/>
      <c r="B105" s="102"/>
      <c r="C105" s="102"/>
      <c r="D105" s="102"/>
      <c r="E105" s="102"/>
      <c r="F105" s="102"/>
      <c r="G105" s="102"/>
      <c r="H105" s="102"/>
      <c r="I105" s="67"/>
      <c r="J105" s="67"/>
      <c r="K105" s="67"/>
      <c r="L105" s="67"/>
    </row>
    <row r="106" spans="1:69">
      <c r="A106" s="67"/>
      <c r="B106" s="102"/>
      <c r="C106" s="102"/>
      <c r="D106" s="102"/>
      <c r="E106" s="102"/>
      <c r="F106" s="102"/>
      <c r="G106" s="102"/>
      <c r="H106" s="102"/>
      <c r="I106" s="67"/>
      <c r="J106" s="67"/>
      <c r="K106" s="67"/>
      <c r="L106" s="67"/>
    </row>
    <row r="107" spans="1:69">
      <c r="A107" s="67"/>
      <c r="B107" s="102"/>
      <c r="C107" s="102"/>
      <c r="D107" s="102"/>
      <c r="E107" s="102"/>
      <c r="F107" s="102"/>
      <c r="G107" s="102"/>
      <c r="H107" s="102"/>
      <c r="I107" s="67"/>
      <c r="J107" s="67"/>
      <c r="K107" s="67"/>
      <c r="L107" s="67"/>
    </row>
    <row r="108" spans="1:69">
      <c r="A108" s="67"/>
      <c r="B108" s="102"/>
      <c r="C108" s="102"/>
      <c r="D108" s="102"/>
      <c r="E108" s="102"/>
      <c r="F108" s="102"/>
      <c r="G108" s="102"/>
      <c r="H108" s="102"/>
      <c r="I108" s="67"/>
      <c r="J108" s="67"/>
      <c r="K108" s="67"/>
      <c r="L108" s="67"/>
    </row>
    <row r="109" spans="1:69">
      <c r="A109" s="67"/>
      <c r="B109" s="102"/>
      <c r="C109" s="102"/>
      <c r="D109" s="102"/>
      <c r="E109" s="102"/>
      <c r="F109" s="102"/>
      <c r="G109" s="102"/>
      <c r="H109" s="102"/>
      <c r="I109" s="67"/>
      <c r="J109" s="67"/>
      <c r="K109" s="67"/>
      <c r="L109" s="67"/>
    </row>
    <row r="110" spans="1:69">
      <c r="A110" s="67"/>
      <c r="B110" s="102"/>
      <c r="C110" s="102"/>
      <c r="D110" s="102"/>
      <c r="E110" s="102"/>
      <c r="F110" s="102"/>
      <c r="G110" s="102"/>
      <c r="H110" s="102"/>
      <c r="I110" s="67"/>
      <c r="J110" s="67"/>
      <c r="K110" s="67"/>
      <c r="L110" s="67"/>
    </row>
    <row r="111" spans="1:69">
      <c r="A111" s="67"/>
      <c r="B111" s="102"/>
      <c r="C111" s="102"/>
      <c r="D111" s="102"/>
      <c r="E111" s="102"/>
      <c r="F111" s="102"/>
      <c r="G111" s="102"/>
      <c r="H111" s="102"/>
      <c r="I111" s="67"/>
      <c r="J111" s="67"/>
      <c r="K111" s="67"/>
      <c r="L111" s="67"/>
    </row>
    <row r="112" spans="1:69">
      <c r="A112" s="67"/>
      <c r="B112" s="102"/>
      <c r="C112" s="102"/>
      <c r="D112" s="102"/>
      <c r="E112" s="102"/>
      <c r="F112" s="102"/>
      <c r="G112" s="102"/>
      <c r="H112" s="102"/>
      <c r="I112" s="67"/>
      <c r="J112" s="67"/>
      <c r="K112" s="67"/>
      <c r="L112" s="67"/>
    </row>
    <row r="113" spans="1:12">
      <c r="A113" s="67"/>
      <c r="B113" s="102"/>
      <c r="C113" s="102"/>
      <c r="D113" s="102"/>
      <c r="E113" s="102"/>
      <c r="F113" s="102"/>
      <c r="G113" s="102"/>
      <c r="H113" s="102"/>
      <c r="I113" s="67"/>
      <c r="J113" s="67"/>
      <c r="K113" s="67"/>
      <c r="L113" s="67"/>
    </row>
    <row r="114" spans="1:12">
      <c r="A114" s="67"/>
      <c r="B114" s="102"/>
      <c r="C114" s="102"/>
      <c r="D114" s="102"/>
      <c r="E114" s="102"/>
      <c r="F114" s="102"/>
      <c r="G114" s="102"/>
      <c r="H114" s="102"/>
      <c r="I114" s="67"/>
      <c r="J114" s="67"/>
      <c r="K114" s="67"/>
      <c r="L114" s="67"/>
    </row>
    <row r="115" spans="1:12">
      <c r="A115" s="67"/>
      <c r="B115" s="102"/>
      <c r="C115" s="102"/>
      <c r="D115" s="102"/>
      <c r="E115" s="102"/>
      <c r="F115" s="102"/>
      <c r="G115" s="102"/>
      <c r="H115" s="102"/>
      <c r="I115" s="67"/>
      <c r="J115" s="67"/>
      <c r="K115" s="67"/>
      <c r="L115" s="67"/>
    </row>
    <row r="116" spans="1:12">
      <c r="A116" s="67"/>
      <c r="B116" s="102"/>
      <c r="C116" s="102"/>
      <c r="D116" s="102"/>
      <c r="E116" s="102"/>
      <c r="F116" s="102"/>
      <c r="G116" s="102"/>
      <c r="H116" s="102"/>
      <c r="I116" s="67"/>
      <c r="J116" s="67"/>
      <c r="K116" s="67"/>
      <c r="L116" s="67"/>
    </row>
    <row r="117" spans="1:12">
      <c r="A117" s="67"/>
      <c r="B117" s="102"/>
      <c r="C117" s="102"/>
      <c r="D117" s="102"/>
      <c r="E117" s="102"/>
      <c r="F117" s="102"/>
      <c r="G117" s="102"/>
      <c r="H117" s="102"/>
      <c r="I117" s="67"/>
      <c r="J117" s="67"/>
      <c r="K117" s="67"/>
      <c r="L117" s="67"/>
    </row>
    <row r="118" spans="1:12">
      <c r="A118" s="67"/>
      <c r="B118" s="102"/>
      <c r="C118" s="102"/>
      <c r="D118" s="102"/>
      <c r="E118" s="102"/>
      <c r="F118" s="102"/>
      <c r="G118" s="102"/>
      <c r="H118" s="102"/>
      <c r="I118" s="67"/>
      <c r="J118" s="67"/>
      <c r="K118" s="67"/>
      <c r="L118" s="67"/>
    </row>
    <row r="119" spans="1:12">
      <c r="A119" s="67"/>
      <c r="B119" s="102"/>
      <c r="C119" s="102"/>
      <c r="D119" s="102"/>
      <c r="E119" s="102"/>
      <c r="F119" s="102"/>
      <c r="G119" s="102"/>
      <c r="H119" s="102"/>
      <c r="I119" s="67"/>
      <c r="J119" s="67"/>
      <c r="K119" s="67"/>
      <c r="L119" s="67"/>
    </row>
    <row r="120" spans="1:12">
      <c r="A120" s="67"/>
      <c r="B120" s="102"/>
      <c r="C120" s="102"/>
      <c r="D120" s="102"/>
      <c r="E120" s="102"/>
      <c r="F120" s="102"/>
      <c r="G120" s="102"/>
      <c r="H120" s="102"/>
      <c r="I120" s="67"/>
      <c r="J120" s="67"/>
      <c r="K120" s="67"/>
      <c r="L120" s="67"/>
    </row>
    <row r="121" spans="1:12">
      <c r="A121" s="67"/>
      <c r="B121" s="102"/>
      <c r="C121" s="102"/>
      <c r="D121" s="102"/>
      <c r="E121" s="102"/>
      <c r="F121" s="102"/>
      <c r="G121" s="102"/>
      <c r="H121" s="102"/>
      <c r="I121" s="67"/>
      <c r="J121" s="67"/>
      <c r="K121" s="67"/>
      <c r="L121" s="67"/>
    </row>
    <row r="122" spans="1:12">
      <c r="A122" s="67"/>
      <c r="B122" s="102"/>
      <c r="C122" s="102"/>
      <c r="D122" s="102"/>
      <c r="E122" s="102"/>
      <c r="F122" s="102"/>
      <c r="G122" s="102"/>
      <c r="H122" s="102"/>
      <c r="I122" s="67"/>
      <c r="J122" s="67"/>
      <c r="K122" s="67"/>
      <c r="L122" s="67"/>
    </row>
    <row r="123" spans="1:12">
      <c r="A123" s="67"/>
      <c r="B123" s="102"/>
      <c r="C123" s="102"/>
      <c r="D123" s="102"/>
      <c r="E123" s="102"/>
      <c r="F123" s="102"/>
      <c r="G123" s="102"/>
      <c r="H123" s="102"/>
      <c r="I123" s="67"/>
      <c r="J123" s="67"/>
      <c r="K123" s="67"/>
      <c r="L123" s="67"/>
    </row>
    <row r="124" spans="1:12">
      <c r="A124" s="67"/>
      <c r="B124" s="102"/>
      <c r="C124" s="102"/>
      <c r="D124" s="102"/>
      <c r="E124" s="102"/>
      <c r="F124" s="102"/>
      <c r="G124" s="102"/>
      <c r="H124" s="102"/>
      <c r="I124" s="67"/>
      <c r="J124" s="67"/>
      <c r="K124" s="67"/>
      <c r="L124" s="67"/>
    </row>
    <row r="125" spans="1:12">
      <c r="A125" s="67"/>
      <c r="B125" s="102"/>
      <c r="C125" s="102"/>
      <c r="D125" s="102"/>
      <c r="E125" s="102"/>
      <c r="F125" s="102"/>
      <c r="G125" s="102"/>
      <c r="H125" s="102"/>
      <c r="I125" s="67"/>
      <c r="J125" s="67"/>
      <c r="K125" s="67"/>
      <c r="L125" s="67"/>
    </row>
    <row r="126" spans="1:12">
      <c r="A126" s="67"/>
      <c r="B126" s="102"/>
      <c r="C126" s="102"/>
      <c r="D126" s="102"/>
      <c r="E126" s="102"/>
      <c r="F126" s="102"/>
      <c r="G126" s="102"/>
      <c r="H126" s="102"/>
      <c r="I126" s="67"/>
      <c r="J126" s="67"/>
      <c r="K126" s="67"/>
      <c r="L126" s="67"/>
    </row>
    <row r="127" spans="1:12">
      <c r="A127" s="67"/>
      <c r="B127" s="102"/>
      <c r="C127" s="102"/>
      <c r="D127" s="102"/>
      <c r="E127" s="102"/>
      <c r="F127" s="102"/>
      <c r="G127" s="102"/>
      <c r="H127" s="102"/>
      <c r="I127" s="67"/>
      <c r="J127" s="67"/>
      <c r="K127" s="67"/>
      <c r="L127" s="67"/>
    </row>
    <row r="128" spans="1:12">
      <c r="A128" s="67"/>
      <c r="B128" s="102"/>
      <c r="C128" s="102"/>
      <c r="D128" s="102"/>
      <c r="E128" s="102"/>
      <c r="F128" s="102"/>
      <c r="G128" s="102"/>
      <c r="H128" s="102"/>
      <c r="I128" s="67"/>
      <c r="J128" s="67"/>
      <c r="K128" s="67"/>
      <c r="L128" s="67"/>
    </row>
    <row r="129" spans="1:12">
      <c r="A129" s="67"/>
      <c r="B129" s="102"/>
      <c r="C129" s="102"/>
      <c r="D129" s="102"/>
      <c r="E129" s="102"/>
      <c r="F129" s="102"/>
      <c r="G129" s="102"/>
      <c r="H129" s="102"/>
      <c r="I129" s="67"/>
      <c r="J129" s="67"/>
      <c r="K129" s="67"/>
      <c r="L129" s="67"/>
    </row>
    <row r="130" spans="1:12">
      <c r="A130" s="67"/>
      <c r="B130" s="102"/>
      <c r="C130" s="102"/>
      <c r="D130" s="102"/>
      <c r="E130" s="102"/>
      <c r="F130" s="102"/>
      <c r="G130" s="102"/>
      <c r="H130" s="102"/>
      <c r="I130" s="67"/>
      <c r="J130" s="67"/>
      <c r="K130" s="67"/>
      <c r="L130" s="67"/>
    </row>
    <row r="131" spans="1:12">
      <c r="A131" s="67"/>
      <c r="B131" s="102"/>
      <c r="C131" s="102"/>
      <c r="D131" s="102"/>
      <c r="E131" s="102"/>
      <c r="F131" s="102"/>
      <c r="G131" s="102"/>
      <c r="H131" s="102"/>
      <c r="I131" s="67"/>
      <c r="J131" s="67"/>
      <c r="K131" s="67"/>
      <c r="L131" s="67"/>
    </row>
    <row r="132" spans="1:12">
      <c r="A132" s="67"/>
      <c r="B132" s="102"/>
      <c r="C132" s="102"/>
      <c r="D132" s="102"/>
      <c r="E132" s="102"/>
      <c r="F132" s="102"/>
      <c r="G132" s="102"/>
      <c r="H132" s="102"/>
      <c r="I132" s="67"/>
      <c r="J132" s="67"/>
      <c r="K132" s="67"/>
      <c r="L132" s="67"/>
    </row>
    <row r="133" spans="1:12">
      <c r="A133" s="67"/>
      <c r="B133" s="102"/>
      <c r="C133" s="102"/>
      <c r="D133" s="102"/>
      <c r="E133" s="102"/>
      <c r="F133" s="102"/>
      <c r="G133" s="102"/>
      <c r="H133" s="102"/>
      <c r="I133" s="67"/>
      <c r="J133" s="67"/>
      <c r="K133" s="67"/>
      <c r="L133" s="67"/>
    </row>
  </sheetData>
  <mergeCells count="4">
    <mergeCell ref="A1:K1"/>
    <mergeCell ref="A2:K2"/>
    <mergeCell ref="A3:K3"/>
    <mergeCell ref="A4:K5"/>
  </mergeCells>
  <printOptions horizontalCentered="1" verticalCentered="1"/>
  <pageMargins left="0.39370078740157483" right="0.39370078740157483" top="0.35433070866141736" bottom="0.39370078740157483" header="0.39370078740157483" footer="0"/>
  <pageSetup paperSize="9" scale="40" orientation="landscape" r:id="rId1"/>
  <headerFooter>
    <oddHeader>&amp;R&amp;"Arial,Negrita"&amp;11CUADRO No. "B3"</oddHeader>
    <oddFooter>&amp;LFecha:  &amp;D&amp;R&amp;"Arial,Negrita"&amp;9Planificación Nacional - XM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Recaudación</vt:lpstr>
      <vt:lpstr>Recaudación abierta</vt:lpstr>
      <vt:lpstr>'Recaudación abierta'!Área_de_impresión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sepl010410</dc:creator>
  <cp:lastModifiedBy>gimt160407</cp:lastModifiedBy>
  <cp:lastPrinted>2014-10-17T20:58:24Z</cp:lastPrinted>
  <dcterms:created xsi:type="dcterms:W3CDTF">2014-08-18T17:32:44Z</dcterms:created>
  <dcterms:modified xsi:type="dcterms:W3CDTF">2015-03-10T13:53:20Z</dcterms:modified>
</cp:coreProperties>
</file>